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B31" i="63" s="1"/>
  <c r="AE32" i="14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B63" i="63" s="1"/>
  <c r="AE64" i="1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B71" i="63" s="1"/>
  <c r="AE72" i="14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A7" i="62" s="1"/>
  <c r="AB7" i="14"/>
  <c r="AC7"/>
  <c r="X8"/>
  <c r="Y8"/>
  <c r="Z8"/>
  <c r="AA8"/>
  <c r="AB8"/>
  <c r="AC8"/>
  <c r="X9"/>
  <c r="AA9" i="61" s="1"/>
  <c r="Y9" i="14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AA13" i="61" s="1"/>
  <c r="Y13" i="14"/>
  <c r="Z13"/>
  <c r="AA13"/>
  <c r="AB13"/>
  <c r="AC13"/>
  <c r="X14"/>
  <c r="AA14" i="61" s="1"/>
  <c r="Y14" i="14"/>
  <c r="Z14"/>
  <c r="AA14"/>
  <c r="AB14"/>
  <c r="AC14"/>
  <c r="X15"/>
  <c r="AA15" i="61" s="1"/>
  <c r="Y15" i="14"/>
  <c r="Z15"/>
  <c r="AA15"/>
  <c r="AA15" i="62" s="1"/>
  <c r="AB15" i="14"/>
  <c r="AC15"/>
  <c r="X16"/>
  <c r="Y16"/>
  <c r="Z16"/>
  <c r="AA16"/>
  <c r="AB16"/>
  <c r="AC16"/>
  <c r="X17"/>
  <c r="AA17" i="61" s="1"/>
  <c r="Y17" i="14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AA23" i="61" s="1"/>
  <c r="Y23" i="14"/>
  <c r="Z23"/>
  <c r="AA23"/>
  <c r="AA23" i="62" s="1"/>
  <c r="AB23" i="14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AA27" i="61" s="1"/>
  <c r="Y27" i="14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A31" i="62" s="1"/>
  <c r="AB31" i="14"/>
  <c r="AC31"/>
  <c r="X32"/>
  <c r="Y32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A39" i="62" s="1"/>
  <c r="AB39" i="14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A47" i="62" s="1"/>
  <c r="AB47" i="14"/>
  <c r="AC47"/>
  <c r="X48"/>
  <c r="Y48"/>
  <c r="Z48"/>
  <c r="AA48"/>
  <c r="AB48"/>
  <c r="AC48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AA51" i="61" s="1"/>
  <c r="Y51" i="14"/>
  <c r="Z51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C54"/>
  <c r="X55"/>
  <c r="AA55" i="61" s="1"/>
  <c r="Y55" i="14"/>
  <c r="Z55"/>
  <c r="AA55"/>
  <c r="AA55" i="62" s="1"/>
  <c r="AB55" i="14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AA59" i="61" s="1"/>
  <c r="Y59" i="14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A63" i="62" s="1"/>
  <c r="AB63" i="14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A71" i="62" s="1"/>
  <c r="AB71" i="14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A79" i="62" s="1"/>
  <c r="AB79" i="14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AA83" i="61" s="1"/>
  <c r="Y83" i="14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AA87" i="61" s="1"/>
  <c r="Y87" i="14"/>
  <c r="Z87"/>
  <c r="AA87"/>
  <c r="AA87" i="62" s="1"/>
  <c r="AB87" i="14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AA91" i="61" s="1"/>
  <c r="Y91" i="14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A95" i="62" s="1"/>
  <c r="AB95" i="14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AA3" i="61" s="1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AA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Y28"/>
  <c r="Z28"/>
  <c r="AA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AA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Y60"/>
  <c r="Z60"/>
  <c r="AA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Y96"/>
  <c r="Z96"/>
  <c r="AA96"/>
  <c r="Y97"/>
  <c r="Z97"/>
  <c r="Y98"/>
  <c r="Z98"/>
  <c r="AA98"/>
  <c r="AB98"/>
  <c r="AB3"/>
  <c r="Z3"/>
  <c r="Y3"/>
  <c r="Y4" i="61"/>
  <c r="Z4"/>
  <c r="Y5"/>
  <c r="Z5"/>
  <c r="Y6"/>
  <c r="Z6"/>
  <c r="Y7"/>
  <c r="Z7"/>
  <c r="AA7"/>
  <c r="AB7"/>
  <c r="Y8"/>
  <c r="Z8"/>
  <c r="AA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AA24"/>
  <c r="Y25"/>
  <c r="Z25"/>
  <c r="AA25"/>
  <c r="Y26"/>
  <c r="Z26"/>
  <c r="Y27"/>
  <c r="Z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Y38"/>
  <c r="Z38"/>
  <c r="Y39"/>
  <c r="Z39"/>
  <c r="AA39"/>
  <c r="AB39"/>
  <c r="Y40"/>
  <c r="Z40"/>
  <c r="AA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AA56"/>
  <c r="Y57"/>
  <c r="Z57"/>
  <c r="AA57"/>
  <c r="Y58"/>
  <c r="Z58"/>
  <c r="Y59"/>
  <c r="Z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Y70"/>
  <c r="Z70"/>
  <c r="Y71"/>
  <c r="Z71"/>
  <c r="AA71"/>
  <c r="AB71"/>
  <c r="Y72"/>
  <c r="Z72"/>
  <c r="AA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AA88"/>
  <c r="Y89"/>
  <c r="Z89"/>
  <c r="AA89"/>
  <c r="Y90"/>
  <c r="Z90"/>
  <c r="Y91"/>
  <c r="Z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Z3"/>
  <c r="Y3"/>
  <c r="AB88" i="63" l="1"/>
  <c r="AB68"/>
  <c r="AB48"/>
  <c r="AB44"/>
  <c r="AB40"/>
  <c r="AB36"/>
  <c r="AB32"/>
  <c r="AB28"/>
  <c r="AB24"/>
  <c r="AB20"/>
  <c r="AB16"/>
  <c r="AB12"/>
  <c r="AB8"/>
  <c r="AB4"/>
  <c r="AB97"/>
  <c r="AB93"/>
  <c r="AB89"/>
  <c r="AB85"/>
  <c r="AB81"/>
  <c r="AB77"/>
  <c r="AB73"/>
  <c r="AB69"/>
  <c r="AB97" i="62"/>
  <c r="AB93"/>
  <c r="AB81"/>
  <c r="AB77"/>
  <c r="AB73"/>
  <c r="AB69"/>
  <c r="AB65"/>
  <c r="AB45"/>
  <c r="AB41"/>
  <c r="AB21"/>
  <c r="AB17"/>
  <c r="AB60"/>
  <c r="AB52"/>
  <c r="AB48"/>
  <c r="AB40"/>
  <c r="AB96" i="61"/>
  <c r="AB92"/>
  <c r="AB88"/>
  <c r="AB84"/>
  <c r="AB68"/>
  <c r="AB64"/>
  <c r="AB44"/>
  <c r="AB40"/>
  <c r="AB36"/>
  <c r="AB32"/>
  <c r="AB28"/>
  <c r="AB24"/>
  <c r="AB20"/>
  <c r="AB16"/>
  <c r="AB12"/>
  <c r="AB8"/>
  <c r="AB4"/>
  <c r="AB93"/>
  <c r="AB89"/>
  <c r="AB81"/>
  <c r="AB77"/>
  <c r="AB73"/>
  <c r="AA54" i="63"/>
  <c r="AA48"/>
  <c r="AA16"/>
  <c r="AA14"/>
  <c r="AA10"/>
  <c r="AA8"/>
  <c r="AA6"/>
  <c r="AA97" i="62"/>
  <c r="AA91"/>
  <c r="AA89"/>
  <c r="AA83"/>
  <c r="AA81"/>
  <c r="AA75"/>
  <c r="AA73"/>
  <c r="AA67"/>
  <c r="AA65"/>
  <c r="AA59"/>
  <c r="AA57"/>
  <c r="AA51"/>
  <c r="AA49"/>
  <c r="AA43"/>
  <c r="AA41"/>
  <c r="AA35"/>
  <c r="AA33"/>
  <c r="AA27"/>
  <c r="AA25"/>
  <c r="AA19"/>
  <c r="AA17"/>
  <c r="AA11"/>
  <c r="AA9"/>
  <c r="AA4" i="61"/>
  <c r="AA81"/>
  <c r="AA79"/>
  <c r="AA77"/>
  <c r="AA73"/>
  <c r="AA69"/>
  <c r="AA49"/>
  <c r="AA47"/>
  <c r="AA45"/>
  <c r="AA41"/>
  <c r="AA37"/>
  <c r="AA19"/>
  <c r="AA5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8" i="63" l="1"/>
  <c r="F64"/>
  <c r="F17" i="56"/>
  <c r="C99" i="63"/>
  <c r="F78"/>
  <c r="F41"/>
  <c r="B99"/>
  <c r="F5" i="61"/>
  <c r="F39" i="56"/>
  <c r="F21"/>
  <c r="C99"/>
  <c r="B99"/>
  <c r="F47" i="55"/>
  <c r="F53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O62" s="1"/>
  <c r="N66"/>
  <c r="N70"/>
  <c r="O70" s="1"/>
  <c r="N74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O44" s="1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O80" s="1"/>
  <c r="N83"/>
  <c r="N84"/>
  <c r="N87"/>
  <c r="N88"/>
  <c r="O88" s="1"/>
  <c r="N91"/>
  <c r="N92"/>
  <c r="N95"/>
  <c r="N96"/>
  <c r="I99"/>
  <c r="N81"/>
  <c r="N82"/>
  <c r="N85"/>
  <c r="O85" s="1"/>
  <c r="N86"/>
  <c r="O86" s="1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9"/>
  <c r="V32"/>
  <c r="O32"/>
  <c r="O16"/>
  <c r="V24"/>
  <c r="V98"/>
  <c r="V10" i="56"/>
  <c r="V24"/>
  <c r="V26"/>
  <c r="V40"/>
  <c r="V42"/>
  <c r="N8" i="55"/>
  <c r="F9"/>
  <c r="I99"/>
  <c r="M99"/>
  <c r="G10"/>
  <c r="N12"/>
  <c r="F13"/>
  <c r="V22"/>
  <c r="N28"/>
  <c r="F29"/>
  <c r="V38"/>
  <c r="G42"/>
  <c r="N44"/>
  <c r="F45"/>
  <c r="V54"/>
  <c r="G58"/>
  <c r="N60"/>
  <c r="F61"/>
  <c r="V66"/>
  <c r="O66"/>
  <c r="V82"/>
  <c r="O94"/>
  <c r="V6" i="56"/>
  <c r="O15"/>
  <c r="V22"/>
  <c r="V38"/>
  <c r="V54"/>
  <c r="V70"/>
  <c r="V78"/>
  <c r="V86"/>
  <c r="V94"/>
  <c r="O4" i="57"/>
  <c r="V68"/>
  <c r="O17" i="55"/>
  <c r="V17"/>
  <c r="V60"/>
  <c r="V90"/>
  <c r="O32" i="56"/>
  <c r="V32"/>
  <c r="V34"/>
  <c r="V50"/>
  <c r="O50"/>
  <c r="B99" i="55"/>
  <c r="F3"/>
  <c r="K99"/>
  <c r="F5"/>
  <c r="O19"/>
  <c r="N20"/>
  <c r="O20" s="1"/>
  <c r="F21"/>
  <c r="N36"/>
  <c r="O36" s="1"/>
  <c r="F37"/>
  <c r="G50"/>
  <c r="N52"/>
  <c r="O52" s="1"/>
  <c r="F53"/>
  <c r="O76"/>
  <c r="O53" i="56"/>
  <c r="O61"/>
  <c r="O69"/>
  <c r="O77"/>
  <c r="O93"/>
  <c r="V78" i="55"/>
  <c r="O78"/>
  <c r="V86"/>
  <c r="V14" i="56"/>
  <c r="O23"/>
  <c r="V28"/>
  <c r="V30"/>
  <c r="V39"/>
  <c r="V46"/>
  <c r="O46"/>
  <c r="V58"/>
  <c r="V66"/>
  <c r="V74"/>
  <c r="V82"/>
  <c r="V98"/>
  <c r="J99" i="55"/>
  <c r="N24"/>
  <c r="O24" s="1"/>
  <c r="N40"/>
  <c r="N56"/>
  <c r="O96"/>
  <c r="V25" i="58"/>
  <c r="V38"/>
  <c r="V54"/>
  <c r="V70"/>
  <c r="G3" i="56"/>
  <c r="V64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66"/>
  <c r="V68" i="55"/>
  <c r="V72"/>
  <c r="V80"/>
  <c r="V88"/>
  <c r="F3" i="56"/>
  <c r="F99" s="1"/>
  <c r="V9"/>
  <c r="V13"/>
  <c r="V17"/>
  <c r="V25"/>
  <c r="V29"/>
  <c r="V33"/>
  <c r="V37"/>
  <c r="V41"/>
  <c r="V45"/>
  <c r="V57"/>
  <c r="V61"/>
  <c r="V65"/>
  <c r="V69"/>
  <c r="V73"/>
  <c r="V93"/>
  <c r="V97"/>
  <c r="N3" i="57"/>
  <c r="V46" i="58"/>
  <c r="N3" i="56"/>
  <c r="G88" i="57"/>
  <c r="N90"/>
  <c r="F91"/>
  <c r="K99" i="58"/>
  <c r="U99"/>
  <c r="F9"/>
  <c r="F17"/>
  <c r="V42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" i="55" l="1"/>
  <c r="O45" i="56"/>
  <c r="V93" i="58"/>
  <c r="G91"/>
  <c r="V91" s="1"/>
  <c r="G59"/>
  <c r="O59" s="1"/>
  <c r="G43"/>
  <c r="V43" s="1"/>
  <c r="O26" i="56"/>
  <c r="O38" i="55"/>
  <c r="O86"/>
  <c r="O30"/>
  <c r="O25" i="58"/>
  <c r="O66"/>
  <c r="O45"/>
  <c r="O29"/>
  <c r="G18" i="55"/>
  <c r="O9" i="58"/>
  <c r="O3" i="55"/>
  <c r="O74" i="58"/>
  <c r="O26"/>
  <c r="O66" i="56"/>
  <c r="O95"/>
  <c r="O68"/>
  <c r="O56"/>
  <c r="O65"/>
  <c r="O13"/>
  <c r="O74" i="55"/>
  <c r="O48" i="57"/>
  <c r="O64"/>
  <c r="O84" i="56"/>
  <c r="O73"/>
  <c r="O52"/>
  <c r="O42"/>
  <c r="O36"/>
  <c r="O96"/>
  <c r="O29"/>
  <c r="V11"/>
  <c r="V5"/>
  <c r="G95" i="55"/>
  <c r="V95" s="1"/>
  <c r="V92"/>
  <c r="G70"/>
  <c r="V3"/>
  <c r="V74"/>
  <c r="O62"/>
  <c r="O46"/>
  <c r="G26"/>
  <c r="O12"/>
  <c r="G6"/>
  <c r="O97" i="56"/>
  <c r="O89"/>
  <c r="O82"/>
  <c r="O81"/>
  <c r="O72"/>
  <c r="V68"/>
  <c r="O64"/>
  <c r="O58"/>
  <c r="O57"/>
  <c r="V56"/>
  <c r="O51"/>
  <c r="V49"/>
  <c r="O47"/>
  <c r="O38"/>
  <c r="O35"/>
  <c r="V27"/>
  <c r="O24"/>
  <c r="O6"/>
  <c r="O94"/>
  <c r="O92"/>
  <c r="O74"/>
  <c r="O60"/>
  <c r="O40"/>
  <c r="O28"/>
  <c r="O25"/>
  <c r="O22"/>
  <c r="O21"/>
  <c r="O18"/>
  <c r="O14"/>
  <c r="O7"/>
  <c r="G87" i="55"/>
  <c r="V84"/>
  <c r="G71"/>
  <c r="V64"/>
  <c r="O56"/>
  <c r="V51"/>
  <c r="G47"/>
  <c r="V47" s="1"/>
  <c r="O40"/>
  <c r="O28"/>
  <c r="O22"/>
  <c r="O14"/>
  <c r="E99"/>
  <c r="O60"/>
  <c r="O44"/>
  <c r="O11"/>
  <c r="V65" i="58"/>
  <c r="O91"/>
  <c r="V74"/>
  <c r="G74" i="57"/>
  <c r="V74" s="1"/>
  <c r="G6"/>
  <c r="O6" s="1"/>
  <c r="G75" i="58"/>
  <c r="O75" s="1"/>
  <c r="O53"/>
  <c r="G27"/>
  <c r="G11"/>
  <c r="V11" s="1"/>
  <c r="E99"/>
  <c r="O81"/>
  <c r="O57"/>
  <c r="O41"/>
  <c r="O17"/>
  <c r="G66" i="57"/>
  <c r="V66" s="1"/>
  <c r="G58"/>
  <c r="V58" s="1"/>
  <c r="G18"/>
  <c r="O18" s="1"/>
  <c r="O44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V6"/>
  <c r="V59" i="58"/>
  <c r="O70" i="55"/>
  <c r="V70"/>
  <c r="O8" i="56"/>
  <c r="O4"/>
  <c r="O87" i="55"/>
  <c r="V87"/>
  <c r="V71"/>
  <c r="O71"/>
  <c r="V75" i="58"/>
  <c r="V18" i="57"/>
  <c r="O9"/>
  <c r="V27" i="58"/>
  <c r="O27"/>
  <c r="V13" i="5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B45" i="78"/>
  <c r="I40"/>
  <c r="P55"/>
  <c r="P66"/>
  <c r="G86"/>
  <c r="I68"/>
  <c r="I51"/>
  <c r="B3"/>
  <c r="H21"/>
  <c r="B47"/>
  <c r="B86"/>
  <c r="P80"/>
  <c r="H4"/>
  <c r="P92"/>
  <c r="L16"/>
  <c r="G82"/>
  <c r="J78"/>
  <c r="L40"/>
  <c r="I60"/>
  <c r="H63"/>
  <c r="I58"/>
  <c r="L68"/>
  <c r="E1"/>
  <c r="Q59"/>
  <c r="I56"/>
  <c r="I81"/>
  <c r="H89"/>
  <c r="I43"/>
  <c r="O21"/>
  <c r="O92"/>
  <c r="L42"/>
  <c r="H7"/>
  <c r="I62"/>
  <c r="L88"/>
  <c r="N5"/>
  <c r="O18"/>
  <c r="H77"/>
  <c r="H36"/>
  <c r="L95"/>
  <c r="P88"/>
  <c r="B24"/>
  <c r="K16"/>
  <c r="O31"/>
  <c r="J91"/>
  <c r="O27"/>
  <c r="L34"/>
  <c r="L7"/>
  <c r="B12"/>
  <c r="K18"/>
  <c r="P52"/>
  <c r="G62"/>
  <c r="O17"/>
  <c r="J57"/>
  <c r="L28"/>
  <c r="P40"/>
  <c r="P62"/>
  <c r="B93"/>
  <c r="O10"/>
  <c r="P86"/>
  <c r="L44"/>
  <c r="P68"/>
  <c r="N94"/>
  <c r="O79"/>
  <c r="O28"/>
  <c r="P59"/>
  <c r="Q74"/>
  <c r="I76"/>
  <c r="Q72"/>
  <c r="B16"/>
  <c r="H5"/>
  <c r="N53"/>
  <c r="O7"/>
  <c r="J83"/>
  <c r="B44"/>
  <c r="Q76"/>
  <c r="L31"/>
  <c r="O81"/>
  <c r="P71"/>
  <c r="H38"/>
  <c r="N28"/>
  <c r="O12"/>
  <c r="K41"/>
  <c r="K17"/>
  <c r="P83"/>
  <c r="J7"/>
  <c r="K69"/>
  <c r="G85"/>
  <c r="K79"/>
  <c r="K66"/>
  <c r="J14"/>
  <c r="B65"/>
  <c r="J16"/>
  <c r="H74"/>
  <c r="N42"/>
  <c r="L26"/>
  <c r="O5"/>
  <c r="B95"/>
  <c r="L86"/>
  <c r="P32"/>
  <c r="K35"/>
  <c r="L36"/>
  <c r="H32"/>
  <c r="O93"/>
  <c r="K15"/>
  <c r="I3"/>
  <c r="P14"/>
  <c r="L89"/>
  <c r="O48"/>
  <c r="H58"/>
  <c r="O90"/>
  <c r="H25"/>
  <c r="H56"/>
  <c r="O11"/>
  <c r="I23"/>
  <c r="B7"/>
  <c r="K95"/>
  <c r="N96"/>
  <c r="I48"/>
  <c r="L8"/>
  <c r="K63"/>
  <c r="I46"/>
  <c r="H65"/>
  <c r="K54"/>
  <c r="I42"/>
  <c r="H45"/>
  <c r="L6"/>
  <c r="J48"/>
  <c r="G39"/>
  <c r="N19"/>
  <c r="G22"/>
  <c r="L30"/>
  <c r="B98"/>
  <c r="O95"/>
  <c r="Q69"/>
  <c r="I84"/>
  <c r="N82"/>
  <c r="Q51"/>
  <c r="H17"/>
  <c r="G42"/>
  <c r="L94"/>
  <c r="G29"/>
  <c r="Q22"/>
  <c r="K52"/>
  <c r="G95"/>
  <c r="I44"/>
  <c r="Q70"/>
  <c r="O49"/>
  <c r="J49"/>
  <c r="K22"/>
  <c r="Q98"/>
  <c r="G51"/>
  <c r="L4"/>
  <c r="Q83"/>
  <c r="P46"/>
  <c r="I97"/>
  <c r="P48"/>
  <c r="L15"/>
  <c r="G80"/>
  <c r="B40"/>
  <c r="Q96"/>
  <c r="N87"/>
  <c r="K25"/>
  <c r="J64"/>
  <c r="P6"/>
  <c r="O15"/>
  <c r="K53"/>
  <c r="N29"/>
  <c r="K98"/>
  <c r="K50"/>
  <c r="J62"/>
  <c r="K24"/>
  <c r="I94"/>
  <c r="H10"/>
  <c r="N26"/>
  <c r="Q79"/>
  <c r="H88"/>
  <c r="L59"/>
  <c r="B73"/>
  <c r="L21"/>
  <c r="L67"/>
  <c r="H60"/>
  <c r="P27"/>
  <c r="G98"/>
  <c r="P54"/>
  <c r="P17"/>
  <c r="N3"/>
  <c r="O25"/>
  <c r="K47"/>
  <c r="Q89"/>
  <c r="G78"/>
  <c r="H90"/>
  <c r="I41"/>
  <c r="J61"/>
  <c r="I34"/>
  <c r="K43"/>
  <c r="N69"/>
  <c r="H14"/>
  <c r="O94"/>
  <c r="Q56"/>
  <c r="Q84"/>
  <c r="B39"/>
  <c r="J32"/>
  <c r="O53"/>
  <c r="G6"/>
  <c r="K20"/>
  <c r="G52"/>
  <c r="O30"/>
  <c r="I47"/>
  <c r="I61"/>
  <c r="G44"/>
  <c r="N85"/>
  <c r="Q50"/>
  <c r="G12"/>
  <c r="H30"/>
  <c r="P23"/>
  <c r="O6"/>
  <c r="K30"/>
  <c r="N36"/>
  <c r="N91"/>
  <c r="O54"/>
  <c r="J10"/>
  <c r="B88"/>
  <c r="P74"/>
  <c r="O58"/>
  <c r="H97"/>
  <c r="P37"/>
  <c r="G65"/>
  <c r="Q53"/>
  <c r="B20"/>
  <c r="P85"/>
  <c r="K94"/>
  <c r="O33"/>
  <c r="G68"/>
  <c r="L48"/>
  <c r="G88"/>
  <c r="P53"/>
  <c r="J81"/>
  <c r="G28"/>
  <c r="K73"/>
  <c r="Q36"/>
  <c r="J95"/>
  <c r="N52"/>
  <c r="Q8"/>
  <c r="Q61"/>
  <c r="P24"/>
  <c r="K26"/>
  <c r="N80"/>
  <c r="J74"/>
  <c r="O20"/>
  <c r="K76"/>
  <c r="L76"/>
  <c r="K9"/>
  <c r="I64"/>
  <c r="G5"/>
  <c r="N4"/>
  <c r="L57"/>
  <c r="I27"/>
  <c r="L71"/>
  <c r="N51"/>
  <c r="H96"/>
  <c r="J38"/>
  <c r="I14"/>
  <c r="Q7"/>
  <c r="P50"/>
  <c r="N79"/>
  <c r="G55"/>
  <c r="B77"/>
  <c r="O76"/>
  <c r="Q65"/>
  <c r="N41"/>
  <c r="G59"/>
  <c r="J26"/>
  <c r="H76"/>
  <c r="G64"/>
  <c r="G14"/>
  <c r="G73"/>
  <c r="B25"/>
  <c r="J42"/>
  <c r="N39"/>
  <c r="P64"/>
  <c r="G34"/>
  <c r="J43"/>
  <c r="J30"/>
  <c r="O44"/>
  <c r="G90"/>
  <c r="G8"/>
  <c r="I10"/>
  <c r="P38"/>
  <c r="L85"/>
  <c r="P31"/>
  <c r="P18"/>
  <c r="L14"/>
  <c r="N22"/>
  <c r="I31"/>
  <c r="N89"/>
  <c r="P93"/>
  <c r="P20"/>
  <c r="J60"/>
  <c r="K91"/>
  <c r="I89"/>
  <c r="K64"/>
  <c r="D1"/>
  <c r="J71"/>
  <c r="I69"/>
  <c r="P44"/>
  <c r="P7"/>
  <c r="Q14"/>
  <c r="N33"/>
  <c r="H20"/>
  <c r="Q64"/>
  <c r="H29"/>
  <c r="J8"/>
  <c r="B29"/>
  <c r="P5"/>
  <c r="J44"/>
  <c r="K92"/>
  <c r="I21"/>
  <c r="N70"/>
  <c r="Q46"/>
  <c r="J87"/>
  <c r="K85"/>
  <c r="N98"/>
  <c r="H80"/>
  <c r="O8"/>
  <c r="P39"/>
  <c r="B57"/>
  <c r="L72"/>
  <c r="O74"/>
  <c r="B26"/>
  <c r="P26"/>
  <c r="Q78"/>
  <c r="L98"/>
  <c r="J21"/>
  <c r="I88"/>
  <c r="Q13"/>
  <c r="B70"/>
  <c r="B52"/>
  <c r="G35"/>
  <c r="K7"/>
  <c r="P90"/>
  <c r="L25"/>
  <c r="L79"/>
  <c r="L38"/>
  <c r="O45"/>
  <c r="J73"/>
  <c r="J34"/>
  <c r="L66"/>
  <c r="L41"/>
  <c r="B68"/>
  <c r="N50"/>
  <c r="Q43"/>
  <c r="H44"/>
  <c r="O29"/>
  <c r="J28"/>
  <c r="J36"/>
  <c r="J6"/>
  <c r="G10"/>
  <c r="N43"/>
  <c r="L3"/>
  <c r="I86"/>
  <c r="L5"/>
  <c r="P94"/>
  <c r="G57"/>
  <c r="G31"/>
  <c r="P49"/>
  <c r="L70"/>
  <c r="P11"/>
  <c r="H28"/>
  <c r="G75"/>
  <c r="B14"/>
  <c r="P96"/>
  <c r="N61"/>
  <c r="G19"/>
  <c r="B5"/>
  <c r="K46"/>
  <c r="N7"/>
  <c r="L53"/>
  <c r="G84"/>
  <c r="H40"/>
  <c r="K48"/>
  <c r="L65"/>
  <c r="Q32"/>
  <c r="P25"/>
  <c r="G46"/>
  <c r="Q34"/>
  <c r="B4"/>
  <c r="G53"/>
  <c r="I30"/>
  <c r="Q97"/>
  <c r="O19"/>
  <c r="O51"/>
  <c r="G15"/>
  <c r="N37"/>
  <c r="B30"/>
  <c r="G30"/>
  <c r="O69"/>
  <c r="N78"/>
  <c r="L24"/>
  <c r="K44"/>
  <c r="P30"/>
  <c r="Q48"/>
  <c r="L52"/>
  <c r="O39"/>
  <c r="O26"/>
  <c r="K96"/>
  <c r="B89"/>
  <c r="N73"/>
  <c r="O56"/>
  <c r="N83"/>
  <c r="B2"/>
  <c r="I5"/>
  <c r="I28"/>
  <c r="I15"/>
  <c r="I85"/>
  <c r="B53"/>
  <c r="P3"/>
  <c r="N13"/>
  <c r="B34"/>
  <c r="Q4"/>
  <c r="G71"/>
  <c r="P58"/>
  <c r="K42"/>
  <c r="L35"/>
  <c r="L22"/>
  <c r="O97"/>
  <c r="H55"/>
  <c r="L63"/>
  <c r="L50"/>
  <c r="Q24"/>
  <c r="O41"/>
  <c r="O47"/>
  <c r="J96"/>
  <c r="B46"/>
  <c r="B78"/>
  <c r="H59"/>
  <c r="I92"/>
  <c r="Q82"/>
  <c r="J31"/>
  <c r="N14"/>
  <c r="H50"/>
  <c r="G92"/>
  <c r="O67"/>
  <c r="O89"/>
  <c r="N16"/>
  <c r="N10"/>
  <c r="G11"/>
  <c r="L80"/>
  <c r="I55"/>
  <c r="Q37"/>
  <c r="G67"/>
  <c r="K23"/>
  <c r="K10"/>
  <c r="Q85"/>
  <c r="P22"/>
  <c r="I8"/>
  <c r="Q57"/>
  <c r="I26"/>
  <c r="K60"/>
  <c r="K33"/>
  <c r="Q60"/>
  <c r="H49"/>
  <c r="H64"/>
  <c r="L46"/>
  <c r="Q39"/>
  <c r="P13"/>
  <c r="K78"/>
  <c r="G3"/>
  <c r="N56"/>
  <c r="N23"/>
  <c r="K13"/>
  <c r="K72"/>
  <c r="G40"/>
  <c r="J90"/>
  <c r="B13"/>
  <c r="B97"/>
  <c r="P78"/>
  <c r="H91"/>
  <c r="P21"/>
  <c r="K77"/>
  <c r="O35"/>
  <c r="K34"/>
  <c r="K62"/>
  <c r="I83"/>
  <c r="G45"/>
  <c r="G18"/>
  <c r="J58"/>
  <c r="P34"/>
  <c r="K84"/>
  <c r="B32"/>
  <c r="Q75"/>
  <c r="P82"/>
  <c r="I7"/>
  <c r="O50"/>
  <c r="Q16"/>
  <c r="J13"/>
  <c r="K32"/>
  <c r="B67"/>
  <c r="Q3"/>
  <c r="G54"/>
  <c r="Q9"/>
  <c r="K93"/>
  <c r="H72"/>
  <c r="B74"/>
  <c r="N81"/>
  <c r="H42"/>
  <c r="H16"/>
  <c r="Q35"/>
  <c r="L74"/>
  <c r="N12"/>
  <c r="K31"/>
  <c r="L97"/>
  <c r="N77"/>
  <c r="H26"/>
  <c r="N92"/>
  <c r="J27"/>
  <c r="P51"/>
  <c r="B55"/>
  <c r="K51"/>
  <c r="K38"/>
  <c r="H24"/>
  <c r="H15"/>
  <c r="G2"/>
  <c r="L43"/>
  <c r="N75"/>
  <c r="P69"/>
  <c r="B81"/>
  <c r="N64"/>
  <c r="G60"/>
  <c r="B82"/>
  <c r="J88"/>
  <c r="B59"/>
  <c r="H12"/>
  <c r="K58"/>
  <c r="J68"/>
  <c r="B18"/>
  <c r="H68"/>
  <c r="J23"/>
  <c r="Q62"/>
  <c r="H70"/>
  <c r="K80"/>
  <c r="H34"/>
  <c r="P45"/>
  <c r="K81"/>
  <c r="J12"/>
  <c r="O3"/>
  <c r="P35"/>
  <c r="G56"/>
  <c r="C1"/>
  <c r="H71"/>
  <c r="H35"/>
  <c r="L82"/>
  <c r="Q31"/>
  <c r="B10"/>
  <c r="I17"/>
  <c r="Q20"/>
  <c r="L45"/>
  <c r="Q18"/>
  <c r="Q93"/>
  <c r="I75"/>
  <c r="K71"/>
  <c r="N62"/>
  <c r="J70"/>
  <c r="Q44"/>
  <c r="O14"/>
  <c r="L93"/>
  <c r="L29"/>
  <c r="P41"/>
  <c r="P89"/>
  <c r="L55"/>
  <c r="P43"/>
  <c r="B35"/>
  <c r="L75"/>
  <c r="O16"/>
  <c r="J15"/>
  <c r="O70"/>
  <c r="G79"/>
  <c r="H3"/>
  <c r="N48"/>
  <c r="O98"/>
  <c r="O73"/>
  <c r="B58"/>
  <c r="Q28"/>
  <c r="B50"/>
  <c r="H27"/>
  <c r="N24"/>
  <c r="O83"/>
  <c r="N59"/>
  <c r="N46"/>
  <c r="Q77"/>
  <c r="Q49"/>
  <c r="K3"/>
  <c r="J86"/>
  <c r="I66"/>
  <c r="P28"/>
  <c r="H57"/>
  <c r="H31"/>
  <c r="P33"/>
  <c r="I24"/>
  <c r="L17"/>
  <c r="I79"/>
  <c r="P42"/>
  <c r="I4"/>
  <c r="L37"/>
  <c r="O23"/>
  <c r="I38"/>
  <c r="J75"/>
  <c r="I87"/>
  <c r="L47"/>
  <c r="H37"/>
  <c r="B60"/>
  <c r="H39"/>
  <c r="I49"/>
  <c r="H95"/>
  <c r="K82"/>
  <c r="O13"/>
  <c r="Q55"/>
  <c r="Q90"/>
  <c r="I52"/>
  <c r="N97"/>
  <c r="N58"/>
  <c r="J89"/>
  <c r="L20"/>
  <c r="J72"/>
  <c r="I11"/>
  <c r="I59"/>
  <c r="B61"/>
  <c r="O78"/>
  <c r="J98"/>
  <c r="B42"/>
  <c r="Q38"/>
  <c r="L23"/>
  <c r="H43"/>
  <c r="L9"/>
  <c r="B36"/>
  <c r="H84"/>
  <c r="Q11"/>
  <c r="Q23"/>
  <c r="G4"/>
  <c r="Q30"/>
  <c r="G47"/>
  <c r="Q68"/>
  <c r="J33"/>
  <c r="G96"/>
  <c r="I9"/>
  <c r="I72"/>
  <c r="I13"/>
  <c r="O36"/>
  <c r="J97"/>
  <c r="I67"/>
  <c r="J59"/>
  <c r="G87"/>
  <c r="L92"/>
  <c r="G20"/>
  <c r="O63"/>
  <c r="I35"/>
  <c r="I22"/>
  <c r="B21"/>
  <c r="L49"/>
  <c r="I63"/>
  <c r="I50"/>
  <c r="J65"/>
  <c r="J77"/>
  <c r="B63"/>
  <c r="J5"/>
  <c r="O9"/>
  <c r="K70"/>
  <c r="O4"/>
  <c r="G72"/>
  <c r="O57"/>
  <c r="K19"/>
  <c r="L27"/>
  <c r="G41"/>
  <c r="I53"/>
  <c r="O52"/>
  <c r="Q86"/>
  <c r="P16"/>
  <c r="L18"/>
  <c r="I54"/>
  <c r="I45"/>
  <c r="B72"/>
  <c r="P29"/>
  <c r="H53"/>
  <c r="H62"/>
  <c r="O61"/>
  <c r="I25"/>
  <c r="I82"/>
  <c r="Q40"/>
  <c r="G16"/>
  <c r="B28"/>
  <c r="Q47"/>
  <c r="G23"/>
  <c r="Q66"/>
  <c r="I77"/>
  <c r="Q95"/>
  <c r="N55"/>
  <c r="Q88"/>
  <c r="G76"/>
  <c r="H54"/>
  <c r="O84"/>
  <c r="H93"/>
  <c r="I93"/>
  <c r="O65"/>
  <c r="H11"/>
  <c r="L12"/>
  <c r="O60"/>
  <c r="N45"/>
  <c r="H67"/>
  <c r="H33"/>
  <c r="Q87"/>
  <c r="B94"/>
  <c r="J82"/>
  <c r="L33"/>
  <c r="G48"/>
  <c r="N68"/>
  <c r="L61"/>
  <c r="I80"/>
  <c r="I6"/>
  <c r="H52"/>
  <c r="G69"/>
  <c r="J76"/>
  <c r="N6"/>
  <c r="N25"/>
  <c r="L78"/>
  <c r="H51"/>
  <c r="Q52"/>
  <c r="O91"/>
  <c r="I19"/>
  <c r="L10"/>
  <c r="I29"/>
  <c r="P95"/>
  <c r="Q63"/>
  <c r="Q94"/>
  <c r="B85"/>
  <c r="K39"/>
  <c r="Q21"/>
  <c r="J56"/>
  <c r="P67"/>
  <c r="B62"/>
  <c r="I65"/>
  <c r="N57"/>
  <c r="K74"/>
  <c r="P47"/>
  <c r="K61"/>
  <c r="K37"/>
  <c r="I70"/>
  <c r="Q91"/>
  <c r="J92"/>
  <c r="B69"/>
  <c r="P19"/>
  <c r="Q6"/>
  <c r="B27"/>
  <c r="B15"/>
  <c r="K8"/>
  <c r="Q54"/>
  <c r="K21"/>
  <c r="G66"/>
  <c r="L32"/>
  <c r="O55"/>
  <c r="K14"/>
  <c r="L69"/>
  <c r="P63"/>
  <c r="L51"/>
  <c r="O42"/>
  <c r="P65"/>
  <c r="H83"/>
  <c r="O64"/>
  <c r="N40"/>
  <c r="G81"/>
  <c r="J29"/>
  <c r="K27"/>
  <c r="H23"/>
  <c r="N66"/>
  <c r="B9"/>
  <c r="B19"/>
  <c r="J45"/>
  <c r="L87"/>
  <c r="Q45"/>
  <c r="N20"/>
  <c r="L60"/>
  <c r="I91"/>
  <c r="J40"/>
  <c r="L81"/>
  <c r="G33"/>
  <c r="G7"/>
  <c r="P79"/>
  <c r="H98"/>
  <c r="G89"/>
  <c r="G63"/>
  <c r="N65"/>
  <c r="J67"/>
  <c r="B71"/>
  <c r="N88"/>
  <c r="N93"/>
  <c r="B41"/>
  <c r="P4"/>
  <c r="J55"/>
  <c r="I57"/>
  <c r="K75"/>
  <c r="F1"/>
  <c r="B11"/>
  <c r="K68"/>
  <c r="L11"/>
  <c r="N31"/>
  <c r="N18"/>
  <c r="J17"/>
  <c r="N38"/>
  <c r="O75"/>
  <c r="O62"/>
  <c r="J19"/>
  <c r="B64"/>
  <c r="G61"/>
  <c r="Q58"/>
  <c r="O87"/>
  <c r="I20"/>
  <c r="B92"/>
  <c r="B80"/>
  <c r="G36"/>
  <c r="N44"/>
  <c r="N86"/>
  <c r="O46"/>
  <c r="H6"/>
  <c r="O82"/>
  <c r="L91"/>
  <c r="H79"/>
  <c r="K4"/>
  <c r="Q41"/>
  <c r="B51"/>
  <c r="L83"/>
  <c r="K57"/>
  <c r="J20"/>
  <c r="G83"/>
  <c r="Q81"/>
  <c r="O77"/>
  <c r="B33"/>
  <c r="L73"/>
  <c r="Q12"/>
  <c r="J69"/>
  <c r="N54"/>
  <c r="J79"/>
  <c r="K86"/>
  <c r="N30"/>
  <c r="J4"/>
  <c r="I16"/>
  <c r="J66"/>
  <c r="Q42"/>
  <c r="B54"/>
  <c r="Q92"/>
  <c r="I39"/>
  <c r="J41"/>
  <c r="H86"/>
  <c r="J51"/>
  <c r="B96"/>
  <c r="G38"/>
  <c r="N84"/>
  <c r="G58"/>
  <c r="J47"/>
  <c r="H66"/>
  <c r="J52"/>
  <c r="Q10"/>
  <c r="G32"/>
  <c r="N90"/>
  <c r="N49"/>
  <c r="J37"/>
  <c r="B90"/>
  <c r="K89"/>
  <c r="Q29"/>
  <c r="J3"/>
  <c r="N11"/>
  <c r="K59"/>
  <c r="N60"/>
  <c r="J39"/>
  <c r="K11"/>
  <c r="B43"/>
  <c r="B38"/>
  <c r="B49"/>
  <c r="K49"/>
  <c r="J9"/>
  <c r="L64"/>
  <c r="P97"/>
  <c r="H46"/>
  <c r="B83"/>
  <c r="G97"/>
  <c r="N63"/>
  <c r="J93"/>
  <c r="O68"/>
  <c r="H8"/>
  <c r="G24"/>
  <c r="B31"/>
  <c r="J11"/>
  <c r="Q33"/>
  <c r="O37"/>
  <c r="O66"/>
  <c r="K56"/>
  <c r="N9"/>
  <c r="O85"/>
  <c r="J94"/>
  <c r="G21"/>
  <c r="G49"/>
  <c r="O40"/>
  <c r="K55"/>
  <c r="P72"/>
  <c r="G13"/>
  <c r="P98"/>
  <c r="J22"/>
  <c r="L62"/>
  <c r="P9"/>
  <c r="Q71"/>
  <c r="P73"/>
  <c r="B56"/>
  <c r="H41"/>
  <c r="O59"/>
  <c r="K5"/>
  <c r="H85"/>
  <c r="O34"/>
  <c r="P70"/>
  <c r="K90"/>
  <c r="J53"/>
  <c r="B84"/>
  <c r="J63"/>
  <c r="Q15"/>
  <c r="J18"/>
  <c r="P10"/>
  <c r="K45"/>
  <c r="J50"/>
  <c r="Q26"/>
  <c r="H18"/>
  <c r="Q5"/>
  <c r="N71"/>
  <c r="J25"/>
  <c r="J85"/>
  <c r="J35"/>
  <c r="H87"/>
  <c r="N27"/>
  <c r="P61"/>
  <c r="O86"/>
  <c r="H81"/>
  <c r="I74"/>
  <c r="H2"/>
  <c r="H9"/>
  <c r="N17"/>
  <c r="G77"/>
  <c r="P60"/>
  <c r="H61"/>
  <c r="O88"/>
  <c r="B37"/>
  <c r="L90"/>
  <c r="B17"/>
  <c r="J80"/>
  <c r="O96"/>
  <c r="J46"/>
  <c r="I18"/>
  <c r="I12"/>
  <c r="B79"/>
  <c r="G70"/>
  <c r="L56"/>
  <c r="B91"/>
  <c r="G74"/>
  <c r="Q19"/>
  <c r="H22"/>
  <c r="I33"/>
  <c r="I36"/>
  <c r="Q67"/>
  <c r="Q27"/>
  <c r="P87"/>
  <c r="B22"/>
  <c r="P91"/>
  <c r="K28"/>
  <c r="P8"/>
  <c r="K29"/>
  <c r="O32"/>
  <c r="N76"/>
  <c r="G27"/>
  <c r="Q25"/>
  <c r="G26"/>
  <c r="N47"/>
  <c r="P57"/>
  <c r="N67"/>
  <c r="N34"/>
  <c r="N72"/>
  <c r="H92"/>
  <c r="P84"/>
  <c r="G94"/>
  <c r="I78"/>
  <c r="L84"/>
  <c r="K87"/>
  <c r="I98"/>
  <c r="L58"/>
  <c r="P56"/>
  <c r="I90"/>
  <c r="B66"/>
  <c r="B23"/>
  <c r="L54"/>
  <c r="P36"/>
  <c r="K97"/>
  <c r="H69"/>
  <c r="L13"/>
  <c r="G43"/>
  <c r="N8"/>
  <c r="K65"/>
  <c r="P12"/>
  <c r="I32"/>
  <c r="K83"/>
  <c r="H78"/>
  <c r="O43"/>
  <c r="G25"/>
  <c r="B6"/>
  <c r="B87"/>
  <c r="L96"/>
  <c r="B76"/>
  <c r="G50"/>
  <c r="N21"/>
  <c r="J54"/>
  <c r="K6"/>
  <c r="H82"/>
  <c r="K12"/>
  <c r="Q80"/>
  <c r="Q17"/>
  <c r="B8"/>
  <c r="P77"/>
  <c r="P75"/>
  <c r="O38"/>
  <c r="G17"/>
  <c r="J84"/>
  <c r="H13"/>
  <c r="Q73"/>
  <c r="H75"/>
  <c r="H19"/>
  <c r="H47"/>
  <c r="O72"/>
  <c r="O80"/>
  <c r="I71"/>
  <c r="J24"/>
  <c r="O22"/>
  <c r="N35"/>
  <c r="K40"/>
  <c r="O71"/>
  <c r="L39"/>
  <c r="I96"/>
  <c r="N74"/>
  <c r="L19"/>
  <c r="N95"/>
  <c r="H73"/>
  <c r="O24"/>
  <c r="G93"/>
  <c r="I95"/>
  <c r="B75"/>
  <c r="H94"/>
  <c r="G37"/>
  <c r="B48"/>
  <c r="K67"/>
  <c r="I73"/>
  <c r="G9"/>
  <c r="K36"/>
  <c r="N32"/>
  <c r="P81"/>
  <c r="P76"/>
  <c r="N15"/>
  <c r="K88"/>
  <c r="L77"/>
  <c r="P15"/>
  <c r="I37"/>
  <c r="H48"/>
  <c r="G91"/>
  <c r="M37" l="1"/>
  <c r="R15"/>
  <c r="R32"/>
  <c r="M73"/>
  <c r="E48"/>
  <c r="C48"/>
  <c r="F48"/>
  <c r="D48"/>
  <c r="C75"/>
  <c r="E75"/>
  <c r="D75"/>
  <c r="F75"/>
  <c r="M95"/>
  <c r="R95"/>
  <c r="R74"/>
  <c r="M96"/>
  <c r="R35"/>
  <c r="M71"/>
  <c r="E8"/>
  <c r="F8"/>
  <c r="C8"/>
  <c r="D8"/>
  <c r="R21"/>
  <c r="C76"/>
  <c r="E76"/>
  <c r="D76"/>
  <c r="F76"/>
  <c r="F87"/>
  <c r="C87"/>
  <c r="E87"/>
  <c r="D87"/>
  <c r="E6"/>
  <c r="C6"/>
  <c r="F6"/>
  <c r="D6"/>
  <c r="M32"/>
  <c r="R8"/>
  <c r="E23"/>
  <c r="D23"/>
  <c r="C23"/>
  <c r="F23"/>
  <c r="F66"/>
  <c r="E66"/>
  <c r="C66"/>
  <c r="D66"/>
  <c r="M90"/>
  <c r="M98"/>
  <c r="M78"/>
  <c r="R72"/>
  <c r="R34"/>
  <c r="R67"/>
  <c r="R47"/>
  <c r="R76"/>
  <c r="F22"/>
  <c r="E22"/>
  <c r="C22"/>
  <c r="D22"/>
  <c r="M36"/>
  <c r="M33"/>
  <c r="D91"/>
  <c r="F91"/>
  <c r="E91"/>
  <c r="C91"/>
  <c r="D79"/>
  <c r="E79"/>
  <c r="F79"/>
  <c r="C79"/>
  <c r="M12"/>
  <c r="M18"/>
  <c r="F17"/>
  <c r="D17"/>
  <c r="C17"/>
  <c r="E17"/>
  <c r="E37"/>
  <c r="F37"/>
  <c r="C37"/>
  <c r="D37"/>
  <c r="R17"/>
  <c r="M74"/>
  <c r="R27"/>
  <c r="R71"/>
  <c r="C84"/>
  <c r="D84"/>
  <c r="E84"/>
  <c r="F84"/>
  <c r="F56"/>
  <c r="C56"/>
  <c r="E56"/>
  <c r="D56"/>
  <c r="R9"/>
  <c r="D31"/>
  <c r="C31"/>
  <c r="E31"/>
  <c r="F31"/>
  <c r="R63"/>
  <c r="D83"/>
  <c r="F83"/>
  <c r="C83"/>
  <c r="E83"/>
  <c r="C49"/>
  <c r="F49"/>
  <c r="D49"/>
  <c r="E49"/>
  <c r="D38"/>
  <c r="E38"/>
  <c r="F38"/>
  <c r="C38"/>
  <c r="C43"/>
  <c r="E43"/>
  <c r="F43"/>
  <c r="D43"/>
  <c r="R60"/>
  <c r="R11"/>
  <c r="J99"/>
  <c r="E90"/>
  <c r="D90"/>
  <c r="F90"/>
  <c r="C90"/>
  <c r="R49"/>
  <c r="R90"/>
  <c r="R84"/>
  <c r="C96"/>
  <c r="F96"/>
  <c r="E96"/>
  <c r="D96"/>
  <c r="M39"/>
  <c r="F54"/>
  <c r="C54"/>
  <c r="D54"/>
  <c r="E54"/>
  <c r="M16"/>
  <c r="R30"/>
  <c r="R54"/>
  <c r="D33"/>
  <c r="F33"/>
  <c r="C33"/>
  <c r="E33"/>
  <c r="F51"/>
  <c r="E51"/>
  <c r="D51"/>
  <c r="C51"/>
  <c r="R86"/>
  <c r="R44"/>
  <c r="F80"/>
  <c r="D80"/>
  <c r="E80"/>
  <c r="C80"/>
  <c r="C92"/>
  <c r="E92"/>
  <c r="F92"/>
  <c r="D92"/>
  <c r="M20"/>
  <c r="D64"/>
  <c r="E64"/>
  <c r="F64"/>
  <c r="C64"/>
  <c r="R38"/>
  <c r="R18"/>
  <c r="R31"/>
  <c r="E11"/>
  <c r="D11"/>
  <c r="C11"/>
  <c r="F11"/>
  <c r="M57"/>
  <c r="E41"/>
  <c r="F41"/>
  <c r="C41"/>
  <c r="D41"/>
  <c r="R93"/>
  <c r="R88"/>
  <c r="C71"/>
  <c r="F71"/>
  <c r="E71"/>
  <c r="D71"/>
  <c r="R65"/>
  <c r="M91"/>
  <c r="R20"/>
  <c r="D19"/>
  <c r="C19"/>
  <c r="F19"/>
  <c r="E19"/>
  <c r="C9"/>
  <c r="F9"/>
  <c r="E9"/>
  <c r="D9"/>
  <c r="R66"/>
  <c r="R40"/>
  <c r="F15"/>
  <c r="D15"/>
  <c r="C15"/>
  <c r="E15"/>
  <c r="C27"/>
  <c r="D27"/>
  <c r="E27"/>
  <c r="F27"/>
  <c r="F69"/>
  <c r="E69"/>
  <c r="D69"/>
  <c r="C69"/>
  <c r="M70"/>
  <c r="R57"/>
  <c r="M65"/>
  <c r="F62"/>
  <c r="D62"/>
  <c r="C62"/>
  <c r="E62"/>
  <c r="F85"/>
  <c r="C85"/>
  <c r="D85"/>
  <c r="E85"/>
  <c r="M29"/>
  <c r="M19"/>
  <c r="R25"/>
  <c r="R6"/>
  <c r="M6"/>
  <c r="M80"/>
  <c r="R68"/>
  <c r="E94"/>
  <c r="C94"/>
  <c r="F94"/>
  <c r="D94"/>
  <c r="R45"/>
  <c r="M93"/>
  <c r="R55"/>
  <c r="M77"/>
  <c r="D28"/>
  <c r="C28"/>
  <c r="F28"/>
  <c r="E28"/>
  <c r="M82"/>
  <c r="M25"/>
  <c r="D72"/>
  <c r="E72"/>
  <c r="F72"/>
  <c r="C72"/>
  <c r="M45"/>
  <c r="M54"/>
  <c r="M53"/>
  <c r="C63"/>
  <c r="D63"/>
  <c r="F63"/>
  <c r="E63"/>
  <c r="M50"/>
  <c r="M63"/>
  <c r="E21"/>
  <c r="F21"/>
  <c r="C21"/>
  <c r="D21"/>
  <c r="M22"/>
  <c r="M35"/>
  <c r="M67"/>
  <c r="M13"/>
  <c r="M72"/>
  <c r="M9"/>
  <c r="C36"/>
  <c r="E36"/>
  <c r="F36"/>
  <c r="D36"/>
  <c r="C42"/>
  <c r="F42"/>
  <c r="D42"/>
  <c r="E42"/>
  <c r="C61"/>
  <c r="D61"/>
  <c r="E61"/>
  <c r="F61"/>
  <c r="M59"/>
  <c r="M11"/>
  <c r="R58"/>
  <c r="R97"/>
  <c r="M52"/>
  <c r="M49"/>
  <c r="C60"/>
  <c r="E60"/>
  <c r="F60"/>
  <c r="D60"/>
  <c r="M87"/>
  <c r="M38"/>
  <c r="M4"/>
  <c r="M79"/>
  <c r="M24"/>
  <c r="M66"/>
  <c r="K99"/>
  <c r="R46"/>
  <c r="R59"/>
  <c r="R24"/>
  <c r="C50"/>
  <c r="D50"/>
  <c r="E50"/>
  <c r="F50"/>
  <c r="C58"/>
  <c r="E58"/>
  <c r="F58"/>
  <c r="D58"/>
  <c r="R48"/>
  <c r="H99"/>
  <c r="E35"/>
  <c r="C35"/>
  <c r="F35"/>
  <c r="D35"/>
  <c r="R62"/>
  <c r="M75"/>
  <c r="M17"/>
  <c r="C10"/>
  <c r="D10"/>
  <c r="F10"/>
  <c r="E10"/>
  <c r="O99"/>
  <c r="C18"/>
  <c r="D18"/>
  <c r="F18"/>
  <c r="E18"/>
  <c r="D59"/>
  <c r="F59"/>
  <c r="E59"/>
  <c r="C59"/>
  <c r="F82"/>
  <c r="E82"/>
  <c r="D82"/>
  <c r="C82"/>
  <c r="R64"/>
  <c r="F81"/>
  <c r="D81"/>
  <c r="E81"/>
  <c r="C81"/>
  <c r="R75"/>
  <c r="F55"/>
  <c r="D55"/>
  <c r="E55"/>
  <c r="C55"/>
  <c r="R92"/>
  <c r="R77"/>
  <c r="R12"/>
  <c r="R81"/>
  <c r="F74"/>
  <c r="C74"/>
  <c r="D74"/>
  <c r="E74"/>
  <c r="Q99"/>
  <c r="D67"/>
  <c r="F67"/>
  <c r="C67"/>
  <c r="E67"/>
  <c r="M7"/>
  <c r="E32"/>
  <c r="F32"/>
  <c r="C32"/>
  <c r="D32"/>
  <c r="M83"/>
  <c r="F97"/>
  <c r="D97"/>
  <c r="C97"/>
  <c r="E97"/>
  <c r="E13"/>
  <c r="C13"/>
  <c r="D13"/>
  <c r="F13"/>
  <c r="R23"/>
  <c r="R56"/>
  <c r="G99"/>
  <c r="M26"/>
  <c r="M8"/>
  <c r="M55"/>
  <c r="R10"/>
  <c r="R16"/>
  <c r="R14"/>
  <c r="M92"/>
  <c r="F78"/>
  <c r="C78"/>
  <c r="E78"/>
  <c r="D78"/>
  <c r="F46"/>
  <c r="E46"/>
  <c r="C46"/>
  <c r="D46"/>
  <c r="F34"/>
  <c r="C34"/>
  <c r="E34"/>
  <c r="D34"/>
  <c r="R13"/>
  <c r="P99"/>
  <c r="D53"/>
  <c r="C53"/>
  <c r="F53"/>
  <c r="E53"/>
  <c r="M85"/>
  <c r="M15"/>
  <c r="M28"/>
  <c r="M5"/>
  <c r="R83"/>
  <c r="R73"/>
  <c r="E89"/>
  <c r="D89"/>
  <c r="F89"/>
  <c r="C89"/>
  <c r="R78"/>
  <c r="D30"/>
  <c r="E30"/>
  <c r="C30"/>
  <c r="F30"/>
  <c r="R37"/>
  <c r="M30"/>
  <c r="F4"/>
  <c r="C4"/>
  <c r="E4"/>
  <c r="D4"/>
  <c r="R7"/>
  <c r="E5"/>
  <c r="F5"/>
  <c r="D5"/>
  <c r="C5"/>
  <c r="R61"/>
  <c r="D14"/>
  <c r="C14"/>
  <c r="E14"/>
  <c r="F14"/>
  <c r="M86"/>
  <c r="L99"/>
  <c r="R43"/>
  <c r="R50"/>
  <c r="D68"/>
  <c r="E68"/>
  <c r="C68"/>
  <c r="F68"/>
  <c r="C52"/>
  <c r="F52"/>
  <c r="D52"/>
  <c r="E52"/>
  <c r="E70"/>
  <c r="C70"/>
  <c r="D70"/>
  <c r="F70"/>
  <c r="M88"/>
  <c r="F26"/>
  <c r="C26"/>
  <c r="D26"/>
  <c r="E26"/>
  <c r="F57"/>
  <c r="E57"/>
  <c r="C57"/>
  <c r="D57"/>
  <c r="R98"/>
  <c r="R70"/>
  <c r="M21"/>
  <c r="E29"/>
  <c r="F29"/>
  <c r="C29"/>
  <c r="D29"/>
  <c r="R33"/>
  <c r="M69"/>
  <c r="M89"/>
  <c r="R89"/>
  <c r="M31"/>
  <c r="R22"/>
  <c r="M10"/>
  <c r="R39"/>
  <c r="F25"/>
  <c r="E25"/>
  <c r="C25"/>
  <c r="D25"/>
  <c r="R41"/>
  <c r="D77"/>
  <c r="C77"/>
  <c r="F77"/>
  <c r="E77"/>
  <c r="R79"/>
  <c r="M14"/>
  <c r="R51"/>
  <c r="M27"/>
  <c r="R4"/>
  <c r="M64"/>
  <c r="R80"/>
  <c r="R52"/>
  <c r="D20"/>
  <c r="E20"/>
  <c r="C20"/>
  <c r="F20"/>
  <c r="E88"/>
  <c r="D88"/>
  <c r="F88"/>
  <c r="C88"/>
  <c r="R91"/>
  <c r="R36"/>
  <c r="R85"/>
  <c r="M61"/>
  <c r="M47"/>
  <c r="F39"/>
  <c r="D39"/>
  <c r="C39"/>
  <c r="E39"/>
  <c r="R69"/>
  <c r="M34"/>
  <c r="M41"/>
  <c r="N99"/>
  <c r="R3"/>
  <c r="F73"/>
  <c r="D73"/>
  <c r="C73"/>
  <c r="E73"/>
  <c r="R26"/>
  <c r="M94"/>
  <c r="R29"/>
  <c r="R87"/>
  <c r="C40"/>
  <c r="D40"/>
  <c r="F40"/>
  <c r="E40"/>
  <c r="M97"/>
  <c r="M44"/>
  <c r="R82"/>
  <c r="M84"/>
  <c r="C98"/>
  <c r="F98"/>
  <c r="D98"/>
  <c r="E98"/>
  <c r="R19"/>
  <c r="M42"/>
  <c r="M46"/>
  <c r="M48"/>
  <c r="R96"/>
  <c r="E7"/>
  <c r="D7"/>
  <c r="F7"/>
  <c r="C7"/>
  <c r="M23"/>
  <c r="I99"/>
  <c r="M3"/>
  <c r="C95"/>
  <c r="D95"/>
  <c r="F95"/>
  <c r="E95"/>
  <c r="R42"/>
  <c r="D65"/>
  <c r="C65"/>
  <c r="F65"/>
  <c r="E65"/>
  <c r="R28"/>
  <c r="D44"/>
  <c r="F44"/>
  <c r="C44"/>
  <c r="E44"/>
  <c r="R53"/>
  <c r="C16"/>
  <c r="F16"/>
  <c r="D16"/>
  <c r="E16"/>
  <c r="M76"/>
  <c r="R94"/>
  <c r="E93"/>
  <c r="D93"/>
  <c r="C93"/>
  <c r="F93"/>
  <c r="C12"/>
  <c r="F12"/>
  <c r="E12"/>
  <c r="D12"/>
  <c r="F24"/>
  <c r="D24"/>
  <c r="E24"/>
  <c r="C24"/>
  <c r="R5"/>
  <c r="M62"/>
  <c r="M43"/>
  <c r="M81"/>
  <c r="M56"/>
  <c r="M58"/>
  <c r="M60"/>
  <c r="D86"/>
  <c r="F86"/>
  <c r="E86"/>
  <c r="C86"/>
  <c r="C47"/>
  <c r="F47"/>
  <c r="D47"/>
  <c r="E47"/>
  <c r="C3"/>
  <c r="F3"/>
  <c r="E3"/>
  <c r="D3"/>
  <c r="B99"/>
  <c r="M51"/>
  <c r="M68"/>
  <c r="M40"/>
  <c r="F45"/>
  <c r="D45"/>
  <c r="E45"/>
  <c r="C45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E99" i="78" l="1"/>
  <c r="C99"/>
  <c r="R99"/>
  <c r="D99"/>
  <c r="M99"/>
  <c r="F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DH42" s="1"/>
  <c r="D42" i="40" s="1"/>
  <c r="AY70" i="54"/>
  <c r="CA9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H97" s="1"/>
  <c r="D97" i="40" s="1"/>
  <c r="BF17" i="54"/>
  <c r="BF30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AY19"/>
  <c r="DI19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I16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62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0"/>
  <c r="CW16"/>
  <c r="CP83"/>
  <c r="CP44"/>
  <c r="CP35"/>
  <c r="CI26"/>
  <c r="CB41"/>
  <c r="CB30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<sst xmlns="http://schemas.openxmlformats.org/spreadsheetml/2006/main" count="8865" uniqueCount="548">
  <si>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</si>
  <si>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</si>
  <si>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</si>
  <si>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</si>
  <si>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</si>
  <si>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</si>
  <si>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</si>
  <si>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</si>
  <si>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</si>
  <si>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</si>
  <si>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</si>
  <si>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</si>
  <si>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</si>
  <si>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</si>
  <si>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</si>
  <si>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</si>
  <si>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</si>
  <si>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</si>
  <si>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</si>
  <si>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</si>
  <si>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</si>
  <si>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</si>
  <si>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</si>
  <si>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</si>
  <si>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</si>
  <si>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</si>
  <si>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</si>
  <si>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</si>
  <si>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</si>
  <si>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</si>
  <si>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</si>
  <si>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</si>
  <si>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</si>
  <si>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</si>
  <si>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</si>
  <si>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</si>
  <si>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</si>
  <si>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</si>
  <si>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</si>
  <si>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</si>
  <si>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</si>
  <si>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</si>
  <si>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</si>
  <si>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</si>
  <si>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</si>
  <si>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</si>
  <si>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</si>
  <si>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</si>
  <si>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</si>
  <si>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</si>
  <si>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</si>
  <si>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</si>
  <si>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</si>
  <si>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</si>
  <si>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</si>
  <si>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</si>
  <si>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</si>
  <si>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</si>
  <si>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</si>
  <si>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</si>
  <si>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</si>
  <si>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</si>
  <si>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</si>
  <si>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</si>
  <si>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</si>
  <si>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</si>
  <si>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</si>
  <si>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</si>
  <si>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</si>
  <si>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</si>
  <si>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</si>
  <si>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</si>
  <si>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</si>
  <si>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</si>
  <si>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</si>
  <si>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</si>
  <si>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</si>
  <si>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</si>
  <si>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</si>
  <si>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</si>
  <si>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</si>
  <si>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</si>
  <si>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</si>
  <si>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</si>
  <si>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</si>
  <si>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</si>
  <si>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</si>
  <si>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</si>
  <si>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</si>
  <si>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</si>
  <si>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</si>
  <si>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</si>
  <si>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</si>
  <si>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</si>
  <si>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</si>
  <si>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</si>
  <si>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</si>
  <si>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</si>
  <si>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</si>
  <si>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</si>
  <si>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</si>
  <si>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</si>
  <si>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</si>
  <si>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</si>
  <si>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</si>
  <si>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</si>
  <si>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</si>
  <si>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</si>
  <si>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</si>
  <si>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</si>
  <si>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</si>
  <si>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</si>
  <si>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</si>
  <si>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</si>
  <si>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</si>
  <si>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</si>
  <si>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</si>
  <si>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</si>
  <si>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</si>
  <si>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</si>
  <si>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</si>
  <si>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</si>
  <si>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</si>
  <si>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</si>
  <si>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</si>
  <si>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</si>
  <si>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</si>
  <si>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</si>
  <si>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</si>
  <si>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</si>
  <si>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</si>
  <si>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</si>
  <si>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</si>
  <si>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</si>
  <si>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</si>
  <si>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</si>
  <si>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</si>
  <si>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</si>
  <si>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</si>
  <si>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</si>
  <si>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</si>
  <si>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</si>
  <si>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</si>
  <si>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</si>
  <si>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</si>
  <si>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</si>
  <si>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</si>
  <si>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</si>
  <si>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</si>
  <si>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</si>
  <si>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</si>
  <si>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</si>
  <si>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</si>
  <si>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</si>
  <si>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</si>
  <si>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</si>
  <si>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</si>
  <si>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</si>
  <si>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</si>
  <si>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</si>
  <si>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</si>
  <si>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</si>
  <si>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</si>
  <si>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</si>
  <si>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</si>
  <si>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</si>
  <si>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</si>
  <si>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</si>
  <si>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</si>
  <si>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</si>
  <si>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</si>
  <si>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</si>
  <si>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</si>
  <si>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</si>
  <si>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</si>
  <si>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</si>
  <si>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</si>
  <si>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</si>
  <si>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</si>
  <si>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</si>
  <si>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</si>
  <si>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</si>
  <si>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</si>
  <si>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</si>
  <si>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</si>
  <si>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</si>
  <si>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</si>
  <si>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</si>
  <si>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</si>
  <si>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</si>
  <si>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</si>
  <si>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</si>
  <si>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</si>
  <si>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</si>
  <si>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</si>
  <si>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</si>
  <si>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</si>
  <si>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</si>
  <si>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</si>
  <si>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</si>
  <si>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</si>
  <si>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</si>
  <si>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</si>
  <si>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</si>
  <si>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</si>
  <si>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</si>
  <si>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</si>
  <si>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</si>
  <si>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</si>
  <si>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</si>
  <si>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</si>
  <si>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</si>
  <si>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</si>
  <si>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</si>
  <si>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</si>
  <si>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</si>
  <si>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</si>
  <si>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</si>
  <si>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</si>
  <si>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</si>
  <si>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</si>
  <si>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</si>
  <si>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</si>
  <si>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</si>
  <si>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</si>
  <si>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</si>
  <si>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</si>
  <si>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</si>
  <si>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</si>
  <si>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</si>
  <si>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</si>
  <si>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</si>
  <si>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</si>
  <si>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</si>
  <si>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</si>
  <si>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</si>
  <si>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</si>
  <si>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</si>
  <si>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</si>
  <si>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</si>
  <si>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</si>
  <si>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</si>
  <si>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</si>
  <si>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</si>
  <si>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</si>
  <si>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</si>
  <si>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</si>
  <si>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</si>
  <si>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</si>
  <si>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</si>
  <si>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</si>
  <si>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</si>
  <si>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</si>
  <si>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</si>
  <si>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</si>
  <si>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</si>
  <si>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</si>
  <si>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</si>
  <si>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</si>
  <si>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</si>
  <si>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</si>
  <si>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</si>
  <si>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</si>
  <si>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</si>
  <si>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</si>
  <si>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</si>
  <si>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</si>
  <si>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</si>
  <si>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</si>
  <si>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</si>
  <si>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</si>
  <si>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</si>
  <si>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</si>
  <si>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</si>
  <si>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</si>
  <si>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</si>
  <si>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</si>
  <si>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</si>
  <si>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</si>
  <si>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</si>
  <si>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</si>
  <si>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</si>
  <si>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</si>
  <si>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</si>
  <si>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</si>
  <si>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</si>
  <si>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</si>
  <si>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</si>
  <si>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</si>
  <si>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</si>
  <si>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</si>
  <si>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</si>
  <si>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</si>
  <si>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</si>
  <si>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</si>
  <si>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</si>
  <si>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</si>
  <si>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</si>
  <si>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</si>
  <si>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</si>
  <si>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</si>
  <si>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</si>
  <si>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</si>
  <si>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</si>
  <si>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</si>
  <si>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</si>
  <si>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</si>
  <si>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</si>
  <si>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</si>
  <si>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</si>
  <si>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</si>
  <si>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</si>
  <si>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</si>
  <si>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</si>
  <si>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</si>
  <si>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</si>
  <si>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</si>
  <si>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</si>
  <si>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</si>
  <si>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</si>
  <si>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</si>
  <si>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</si>
  <si>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</si>
  <si>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</si>
  <si>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</si>
  <si>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</si>
  <si>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</si>
  <si>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</si>
  <si>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</si>
  <si>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</si>
  <si>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</si>
  <si>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</si>
  <si>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</si>
  <si>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</si>
  <si>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</si>
  <si>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</si>
  <si>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</si>
  <si>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</si>
  <si>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</si>
  <si>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</si>
  <si>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</si>
  <si>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</si>
  <si>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</si>
  <si>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</si>
  <si>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</si>
  <si>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</si>
  <si>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</si>
  <si>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</si>
  <si>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</si>
  <si>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</si>
  <si>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</si>
  <si>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</si>
  <si>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</si>
  <si>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</si>
  <si>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</si>
  <si>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</si>
  <si>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</si>
  <si>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</si>
  <si>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</si>
  <si>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</si>
  <si>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</si>
  <si>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</si>
  <si>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</si>
  <si>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</si>
  <si>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</si>
  <si>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</si>
  <si>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</si>
  <si>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</si>
  <si>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</si>
  <si>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</si>
  <si>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</si>
  <si>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</si>
  <si>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</si>
  <si>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</si>
  <si>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</si>
  <si>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</si>
  <si>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</si>
  <si>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</si>
  <si>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</si>
  <si>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</si>
  <si>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</si>
  <si>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</si>
  <si>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</si>
  <si>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</si>
  <si>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</si>
  <si>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</si>
  <si>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</si>
  <si>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</si>
  <si>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</si>
  <si>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</si>
  <si>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</si>
  <si>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</si>
  <si>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</si>
  <si>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</si>
  <si>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</si>
  <si>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</si>
  <si>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</si>
  <si>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</si>
  <si>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</si>
  <si>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</si>
  <si>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</si>
  <si>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</si>
  <si>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</si>
  <si>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</si>
  <si>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</si>
  <si>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</si>
  <si>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</si>
  <si>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</si>
  <si>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</si>
  <si>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</si>
  <si>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</si>
  <si>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</si>
  <si>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</si>
  <si>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</si>
  <si>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</si>
  <si>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</si>
  <si>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</si>
  <si>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</si>
  <si>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</si>
  <si>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</si>
  <si>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</si>
  <si>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</si>
  <si>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</si>
  <si>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</si>
  <si>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</si>
  <si>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</si>
  <si>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</si>
  <si>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</si>
  <si>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</si>
  <si>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</si>
  <si>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</si>
  <si>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</si>
  <si>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</si>
  <si>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</si>
  <si>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</si>
  <si>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</si>
  <si>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</si>
  <si>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</si>
  <si>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</si>
  <si>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</si>
  <si>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</si>
  <si>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</si>
  <si>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</si>
  <si>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</si>
  <si>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</si>
  <si>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</si>
  <si>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</si>
  <si>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</si>
  <si>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</si>
  <si>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</si>
  <si>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</si>
  <si>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</si>
  <si>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</si>
  <si>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</si>
  <si>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</si>
  <si>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</si>
  <si>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</si>
  <si>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</si>
  <si>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</si>
  <si>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</si>
  <si>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</si>
  <si>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</si>
  <si>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</si>
  <si>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</si>
  <si>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</si>
  <si>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</si>
  <si>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</si>
  <si>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</si>
  <si>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</si>
  <si>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</si>
  <si>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</si>
  <si>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</si>
  <si>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</si>
  <si>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</si>
  <si>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</si>
  <si>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</si>
  <si>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</si>
  <si>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</si>
  <si>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</si>
  <si>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</si>
  <si>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</si>
  <si>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</si>
  <si>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</si>
  <si>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</si>
  <si>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</si>
  <si>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</si>
  <si>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</si>
  <si>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</si>
  <si>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</si>
  <si>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</si>
  <si>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</si>
  <si>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</si>
  <si>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</si>
  <si>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</si>
  <si>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</si>
  <si>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</si>
  <si>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</si>
  <si>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</si>
  <si>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</si>
  <si>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</si>
  <si>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</si>
  <si>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</si>
  <si>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</si>
  <si>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</si>
  <si>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</si>
  <si>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</si>
  <si>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</si>
  <si>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</si>
  <si>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</si>
  <si>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</si>
  <si>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</si>
  <si>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</si>
  <si>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</si>
  <si>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</si>
  <si>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</si>
  <si>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</si>
  <si>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</si>
  <si>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</si>
  <si>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</si>
  <si>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</si>
  <si>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</si>
  <si>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</si>
  <si>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</si>
  <si>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</si>
  <si>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</si>
  <si>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47IS2023/09/07</t>
  </si>
  <si>
    <t>Teesta_III</t>
  </si>
  <si>
    <t>HP</t>
  </si>
  <si>
    <t>ITCWIND</t>
  </si>
  <si>
    <t>CHANJUII</t>
  </si>
  <si>
    <t>Meghalaya_Ben</t>
  </si>
  <si>
    <t>SIKKIM</t>
  </si>
  <si>
    <t>GBHHPL</t>
  </si>
  <si>
    <t>IPCL_WB</t>
  </si>
  <si>
    <t>OPGPGPLU4TN</t>
  </si>
  <si>
    <t>GOA_Beneficiary</t>
  </si>
  <si>
    <t>JPL</t>
  </si>
  <si>
    <t>UTTARAKHAND</t>
  </si>
  <si>
    <t>PPGCL</t>
  </si>
  <si>
    <t>OPGPGUNIT1TN</t>
  </si>
  <si>
    <t>LAPL-UP</t>
  </si>
  <si>
    <t>JPNIGRIE_JNSTPP</t>
  </si>
  <si>
    <t>KAMENG</t>
  </si>
  <si>
    <t>SOLAPUR_SOLAR</t>
  </si>
  <si>
    <t>SKS Raigarh</t>
  </si>
  <si>
    <t>JP BINA</t>
  </si>
  <si>
    <t>DIKCHU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</si>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</sst>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180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180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180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180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180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190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190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190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190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190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190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190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190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210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210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45176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230</v>
      </c>
    </row>
    <row r="9" spans="1:3">
      <c r="A9" s="46" t="s">
        <v>477</v>
      </c>
      <c r="B9" s="201">
        <v>45176.980914351851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45176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23.75</v>
      </c>
      <c r="C3" s="198">
        <v>23.75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9.9085000000000001</v>
      </c>
      <c r="J3" s="21">
        <f>C3*E3/100</f>
        <v>5.5408749999999998</v>
      </c>
      <c r="K3" s="21">
        <f>C3*F3/100</f>
        <v>7.1463750000000008</v>
      </c>
      <c r="L3" s="21">
        <f>C3*G3/100</f>
        <v>1.1542500000000002</v>
      </c>
      <c r="M3" s="158">
        <f>SUM(I3:L3)</f>
        <v>23.750000000000004</v>
      </c>
      <c r="N3" s="22"/>
      <c r="P3" s="37">
        <f t="shared" ref="P3:P34" si="1">I3</f>
        <v>9.9085000000000001</v>
      </c>
      <c r="Q3" s="37">
        <f t="shared" ref="Q3:Q34" si="2">J3</f>
        <v>5.5408749999999998</v>
      </c>
      <c r="R3" s="37">
        <f t="shared" ref="R3:R34" si="3">K3</f>
        <v>7.1463750000000008</v>
      </c>
      <c r="S3" s="37">
        <f t="shared" ref="S3:S34" si="4">L3</f>
        <v>1.1542500000000002</v>
      </c>
      <c r="T3" s="37">
        <f>SUM(P3:S3)</f>
        <v>23.750000000000004</v>
      </c>
    </row>
    <row r="4" spans="1:20">
      <c r="A4" s="8" t="s">
        <v>46</v>
      </c>
      <c r="B4" s="198">
        <v>23.75</v>
      </c>
      <c r="C4" s="198">
        <v>23.75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9.9085000000000001</v>
      </c>
      <c r="J4" s="21">
        <f t="shared" ref="J4:J67" si="6">C4*E4/100</f>
        <v>5.5408749999999998</v>
      </c>
      <c r="K4" s="21">
        <f t="shared" ref="K4:K67" si="7">C4*F4/100</f>
        <v>7.1463750000000008</v>
      </c>
      <c r="L4" s="21">
        <f t="shared" ref="L4:L67" si="8">C4*G4/100</f>
        <v>1.1542500000000002</v>
      </c>
      <c r="M4" s="159">
        <f t="shared" ref="M4:M67" si="9">SUM(I4:L4)</f>
        <v>23.750000000000004</v>
      </c>
      <c r="N4" s="22"/>
      <c r="P4" s="37">
        <f t="shared" si="1"/>
        <v>9.9085000000000001</v>
      </c>
      <c r="Q4" s="37">
        <f t="shared" si="2"/>
        <v>5.5408749999999998</v>
      </c>
      <c r="R4" s="37">
        <f t="shared" si="3"/>
        <v>7.1463750000000008</v>
      </c>
      <c r="S4" s="37">
        <f t="shared" si="4"/>
        <v>1.1542500000000002</v>
      </c>
      <c r="T4" s="37">
        <f t="shared" ref="T4:T67" si="10">SUM(P4:S4)</f>
        <v>23.750000000000004</v>
      </c>
    </row>
    <row r="5" spans="1:20">
      <c r="A5" s="8" t="s">
        <v>47</v>
      </c>
      <c r="B5" s="198">
        <v>23.75</v>
      </c>
      <c r="C5" s="198">
        <v>23.75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9.9085000000000001</v>
      </c>
      <c r="J5" s="21">
        <f t="shared" si="6"/>
        <v>5.5408749999999998</v>
      </c>
      <c r="K5" s="21">
        <f t="shared" si="7"/>
        <v>7.1463750000000008</v>
      </c>
      <c r="L5" s="21">
        <f t="shared" si="8"/>
        <v>1.1542500000000002</v>
      </c>
      <c r="M5" s="159">
        <f t="shared" si="9"/>
        <v>23.750000000000004</v>
      </c>
      <c r="N5" s="22"/>
      <c r="P5" s="37">
        <f t="shared" si="1"/>
        <v>9.9085000000000001</v>
      </c>
      <c r="Q5" s="37">
        <f t="shared" si="2"/>
        <v>5.5408749999999998</v>
      </c>
      <c r="R5" s="37">
        <f t="shared" si="3"/>
        <v>7.1463750000000008</v>
      </c>
      <c r="S5" s="37">
        <f t="shared" si="4"/>
        <v>1.1542500000000002</v>
      </c>
      <c r="T5" s="37">
        <f t="shared" si="10"/>
        <v>23.750000000000004</v>
      </c>
    </row>
    <row r="6" spans="1:20">
      <c r="A6" s="8" t="s">
        <v>48</v>
      </c>
      <c r="B6" s="198">
        <v>23.75</v>
      </c>
      <c r="C6" s="198">
        <v>23.75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9.9085000000000001</v>
      </c>
      <c r="J6" s="21">
        <f t="shared" si="6"/>
        <v>5.5408749999999998</v>
      </c>
      <c r="K6" s="21">
        <f t="shared" si="7"/>
        <v>7.1463750000000008</v>
      </c>
      <c r="L6" s="21">
        <f t="shared" si="8"/>
        <v>1.1542500000000002</v>
      </c>
      <c r="M6" s="159">
        <f t="shared" si="9"/>
        <v>23.750000000000004</v>
      </c>
      <c r="N6" s="22"/>
      <c r="P6" s="37">
        <f t="shared" si="1"/>
        <v>9.9085000000000001</v>
      </c>
      <c r="Q6" s="37">
        <f t="shared" si="2"/>
        <v>5.5408749999999998</v>
      </c>
      <c r="R6" s="37">
        <f t="shared" si="3"/>
        <v>7.1463750000000008</v>
      </c>
      <c r="S6" s="37">
        <f t="shared" si="4"/>
        <v>1.1542500000000002</v>
      </c>
      <c r="T6" s="37">
        <f t="shared" si="10"/>
        <v>23.750000000000004</v>
      </c>
    </row>
    <row r="7" spans="1:20">
      <c r="A7" s="8" t="s">
        <v>49</v>
      </c>
      <c r="B7" s="198">
        <v>23.75</v>
      </c>
      <c r="C7" s="198">
        <v>23.75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9.9085000000000001</v>
      </c>
      <c r="J7" s="21">
        <f t="shared" si="6"/>
        <v>5.5408749999999998</v>
      </c>
      <c r="K7" s="21">
        <f t="shared" si="7"/>
        <v>7.1463750000000008</v>
      </c>
      <c r="L7" s="21">
        <f t="shared" si="8"/>
        <v>1.1542500000000002</v>
      </c>
      <c r="M7" s="159">
        <f t="shared" si="9"/>
        <v>23.750000000000004</v>
      </c>
      <c r="N7" s="22"/>
      <c r="P7" s="37">
        <f t="shared" si="1"/>
        <v>9.9085000000000001</v>
      </c>
      <c r="Q7" s="37">
        <f t="shared" si="2"/>
        <v>5.5408749999999998</v>
      </c>
      <c r="R7" s="37">
        <f t="shared" si="3"/>
        <v>7.1463750000000008</v>
      </c>
      <c r="S7" s="37">
        <f t="shared" si="4"/>
        <v>1.1542500000000002</v>
      </c>
      <c r="T7" s="37">
        <f t="shared" si="10"/>
        <v>23.750000000000004</v>
      </c>
    </row>
    <row r="8" spans="1:20">
      <c r="A8" s="8" t="s">
        <v>50</v>
      </c>
      <c r="B8" s="198">
        <v>23.75</v>
      </c>
      <c r="C8" s="198">
        <v>23.75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9.9085000000000001</v>
      </c>
      <c r="J8" s="21">
        <f t="shared" si="6"/>
        <v>5.5408749999999998</v>
      </c>
      <c r="K8" s="21">
        <f t="shared" si="7"/>
        <v>7.1463750000000008</v>
      </c>
      <c r="L8" s="21">
        <f t="shared" si="8"/>
        <v>1.1542500000000002</v>
      </c>
      <c r="M8" s="159">
        <f t="shared" si="9"/>
        <v>23.750000000000004</v>
      </c>
      <c r="N8" s="22"/>
      <c r="P8" s="37">
        <f t="shared" si="1"/>
        <v>9.9085000000000001</v>
      </c>
      <c r="Q8" s="37">
        <f t="shared" si="2"/>
        <v>5.5408749999999998</v>
      </c>
      <c r="R8" s="37">
        <f t="shared" si="3"/>
        <v>7.1463750000000008</v>
      </c>
      <c r="S8" s="37">
        <f t="shared" si="4"/>
        <v>1.1542500000000002</v>
      </c>
      <c r="T8" s="37">
        <f t="shared" si="10"/>
        <v>23.750000000000004</v>
      </c>
    </row>
    <row r="9" spans="1:20">
      <c r="A9" s="8" t="s">
        <v>51</v>
      </c>
      <c r="B9" s="198">
        <v>23.75</v>
      </c>
      <c r="C9" s="198">
        <v>23.75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9.9085000000000001</v>
      </c>
      <c r="J9" s="21">
        <f t="shared" si="6"/>
        <v>5.5408749999999998</v>
      </c>
      <c r="K9" s="21">
        <f t="shared" si="7"/>
        <v>7.1463750000000008</v>
      </c>
      <c r="L9" s="21">
        <f t="shared" si="8"/>
        <v>1.1542500000000002</v>
      </c>
      <c r="M9" s="159">
        <f t="shared" si="9"/>
        <v>23.750000000000004</v>
      </c>
      <c r="N9" s="22"/>
      <c r="P9" s="37">
        <f t="shared" si="1"/>
        <v>9.9085000000000001</v>
      </c>
      <c r="Q9" s="37">
        <f t="shared" si="2"/>
        <v>5.5408749999999998</v>
      </c>
      <c r="R9" s="37">
        <f t="shared" si="3"/>
        <v>7.1463750000000008</v>
      </c>
      <c r="S9" s="37">
        <f t="shared" si="4"/>
        <v>1.1542500000000002</v>
      </c>
      <c r="T9" s="37">
        <f t="shared" si="10"/>
        <v>23.750000000000004</v>
      </c>
    </row>
    <row r="10" spans="1:20">
      <c r="A10" s="8" t="s">
        <v>52</v>
      </c>
      <c r="B10" s="198">
        <v>23.75</v>
      </c>
      <c r="C10" s="198">
        <v>23.75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9.9085000000000001</v>
      </c>
      <c r="J10" s="21">
        <f t="shared" si="6"/>
        <v>5.5408749999999998</v>
      </c>
      <c r="K10" s="21">
        <f t="shared" si="7"/>
        <v>7.1463750000000008</v>
      </c>
      <c r="L10" s="21">
        <f t="shared" si="8"/>
        <v>1.1542500000000002</v>
      </c>
      <c r="M10" s="159">
        <f t="shared" si="9"/>
        <v>23.750000000000004</v>
      </c>
      <c r="N10" s="22"/>
      <c r="P10" s="37">
        <f t="shared" si="1"/>
        <v>9.9085000000000001</v>
      </c>
      <c r="Q10" s="37">
        <f t="shared" si="2"/>
        <v>5.5408749999999998</v>
      </c>
      <c r="R10" s="37">
        <f t="shared" si="3"/>
        <v>7.1463750000000008</v>
      </c>
      <c r="S10" s="37">
        <f t="shared" si="4"/>
        <v>1.1542500000000002</v>
      </c>
      <c r="T10" s="37">
        <f t="shared" si="10"/>
        <v>23.750000000000004</v>
      </c>
    </row>
    <row r="11" spans="1:20">
      <c r="A11" s="8" t="s">
        <v>53</v>
      </c>
      <c r="B11" s="198">
        <v>23.75</v>
      </c>
      <c r="C11" s="198">
        <v>23.75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9.9085000000000001</v>
      </c>
      <c r="J11" s="21">
        <f t="shared" si="6"/>
        <v>5.5408749999999998</v>
      </c>
      <c r="K11" s="21">
        <f t="shared" si="7"/>
        <v>7.1463750000000008</v>
      </c>
      <c r="L11" s="21">
        <f t="shared" si="8"/>
        <v>1.1542500000000002</v>
      </c>
      <c r="M11" s="159">
        <f t="shared" si="9"/>
        <v>23.750000000000004</v>
      </c>
      <c r="N11" s="22"/>
      <c r="P11" s="37">
        <f t="shared" si="1"/>
        <v>9.9085000000000001</v>
      </c>
      <c r="Q11" s="37">
        <f t="shared" si="2"/>
        <v>5.5408749999999998</v>
      </c>
      <c r="R11" s="37">
        <f t="shared" si="3"/>
        <v>7.1463750000000008</v>
      </c>
      <c r="S11" s="37">
        <f t="shared" si="4"/>
        <v>1.1542500000000002</v>
      </c>
      <c r="T11" s="37">
        <f t="shared" si="10"/>
        <v>23.750000000000004</v>
      </c>
    </row>
    <row r="12" spans="1:20">
      <c r="A12" s="8" t="s">
        <v>54</v>
      </c>
      <c r="B12" s="198">
        <v>23.75</v>
      </c>
      <c r="C12" s="198">
        <v>23.75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9.9085000000000001</v>
      </c>
      <c r="J12" s="21">
        <f t="shared" si="6"/>
        <v>5.5408749999999998</v>
      </c>
      <c r="K12" s="21">
        <f t="shared" si="7"/>
        <v>7.1463750000000008</v>
      </c>
      <c r="L12" s="21">
        <f t="shared" si="8"/>
        <v>1.1542500000000002</v>
      </c>
      <c r="M12" s="159">
        <f t="shared" si="9"/>
        <v>23.750000000000004</v>
      </c>
      <c r="N12" s="22"/>
      <c r="P12" s="37">
        <f t="shared" si="1"/>
        <v>9.9085000000000001</v>
      </c>
      <c r="Q12" s="37">
        <f t="shared" si="2"/>
        <v>5.5408749999999998</v>
      </c>
      <c r="R12" s="37">
        <f t="shared" si="3"/>
        <v>7.1463750000000008</v>
      </c>
      <c r="S12" s="37">
        <f t="shared" si="4"/>
        <v>1.1542500000000002</v>
      </c>
      <c r="T12" s="37">
        <f t="shared" si="10"/>
        <v>23.750000000000004</v>
      </c>
    </row>
    <row r="13" spans="1:20">
      <c r="A13" s="8" t="s">
        <v>55</v>
      </c>
      <c r="B13" s="198">
        <v>23.75</v>
      </c>
      <c r="C13" s="198">
        <v>23.75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9.9085000000000001</v>
      </c>
      <c r="J13" s="21">
        <f t="shared" si="6"/>
        <v>5.5408749999999998</v>
      </c>
      <c r="K13" s="21">
        <f t="shared" si="7"/>
        <v>7.1463750000000008</v>
      </c>
      <c r="L13" s="21">
        <f t="shared" si="8"/>
        <v>1.1542500000000002</v>
      </c>
      <c r="M13" s="159">
        <f t="shared" si="9"/>
        <v>23.750000000000004</v>
      </c>
      <c r="N13" s="22"/>
      <c r="P13" s="37">
        <f t="shared" si="1"/>
        <v>9.9085000000000001</v>
      </c>
      <c r="Q13" s="37">
        <f t="shared" si="2"/>
        <v>5.5408749999999998</v>
      </c>
      <c r="R13" s="37">
        <f t="shared" si="3"/>
        <v>7.1463750000000008</v>
      </c>
      <c r="S13" s="37">
        <f t="shared" si="4"/>
        <v>1.1542500000000002</v>
      </c>
      <c r="T13" s="37">
        <f t="shared" si="10"/>
        <v>23.750000000000004</v>
      </c>
    </row>
    <row r="14" spans="1:20">
      <c r="A14" s="8" t="s">
        <v>56</v>
      </c>
      <c r="B14" s="198">
        <v>23.75</v>
      </c>
      <c r="C14" s="198">
        <v>23.75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9.9085000000000001</v>
      </c>
      <c r="J14" s="21">
        <f t="shared" si="6"/>
        <v>5.5408749999999998</v>
      </c>
      <c r="K14" s="21">
        <f t="shared" si="7"/>
        <v>7.1463750000000008</v>
      </c>
      <c r="L14" s="21">
        <f t="shared" si="8"/>
        <v>1.1542500000000002</v>
      </c>
      <c r="M14" s="159">
        <f t="shared" si="9"/>
        <v>23.750000000000004</v>
      </c>
      <c r="N14" s="22"/>
      <c r="P14" s="37">
        <f t="shared" si="1"/>
        <v>9.9085000000000001</v>
      </c>
      <c r="Q14" s="37">
        <f t="shared" si="2"/>
        <v>5.5408749999999998</v>
      </c>
      <c r="R14" s="37">
        <f t="shared" si="3"/>
        <v>7.1463750000000008</v>
      </c>
      <c r="S14" s="37">
        <f t="shared" si="4"/>
        <v>1.1542500000000002</v>
      </c>
      <c r="T14" s="37">
        <f t="shared" si="10"/>
        <v>23.750000000000004</v>
      </c>
    </row>
    <row r="15" spans="1:20">
      <c r="A15" s="8" t="s">
        <v>57</v>
      </c>
      <c r="B15" s="198">
        <v>23.75</v>
      </c>
      <c r="C15" s="198">
        <v>23.75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9.9085000000000001</v>
      </c>
      <c r="J15" s="21">
        <f t="shared" si="6"/>
        <v>5.5408749999999998</v>
      </c>
      <c r="K15" s="21">
        <f t="shared" si="7"/>
        <v>7.1463750000000008</v>
      </c>
      <c r="L15" s="21">
        <f t="shared" si="8"/>
        <v>1.1542500000000002</v>
      </c>
      <c r="M15" s="159">
        <f t="shared" si="9"/>
        <v>23.750000000000004</v>
      </c>
      <c r="N15" s="22"/>
      <c r="P15" s="37">
        <f t="shared" si="1"/>
        <v>9.9085000000000001</v>
      </c>
      <c r="Q15" s="37">
        <f t="shared" si="2"/>
        <v>5.5408749999999998</v>
      </c>
      <c r="R15" s="37">
        <f t="shared" si="3"/>
        <v>7.1463750000000008</v>
      </c>
      <c r="S15" s="37">
        <f t="shared" si="4"/>
        <v>1.1542500000000002</v>
      </c>
      <c r="T15" s="37">
        <f t="shared" si="10"/>
        <v>23.750000000000004</v>
      </c>
    </row>
    <row r="16" spans="1:20">
      <c r="A16" s="8" t="s">
        <v>58</v>
      </c>
      <c r="B16" s="198">
        <v>23.75</v>
      </c>
      <c r="C16" s="198">
        <v>23.75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9.9085000000000001</v>
      </c>
      <c r="J16" s="21">
        <f t="shared" si="6"/>
        <v>5.5408749999999998</v>
      </c>
      <c r="K16" s="21">
        <f t="shared" si="7"/>
        <v>7.1463750000000008</v>
      </c>
      <c r="L16" s="21">
        <f t="shared" si="8"/>
        <v>1.1542500000000002</v>
      </c>
      <c r="M16" s="159">
        <f t="shared" si="9"/>
        <v>23.750000000000004</v>
      </c>
      <c r="N16" s="22"/>
      <c r="P16" s="37">
        <f t="shared" si="1"/>
        <v>9.9085000000000001</v>
      </c>
      <c r="Q16" s="37">
        <f t="shared" si="2"/>
        <v>5.5408749999999998</v>
      </c>
      <c r="R16" s="37">
        <f t="shared" si="3"/>
        <v>7.1463750000000008</v>
      </c>
      <c r="S16" s="37">
        <f t="shared" si="4"/>
        <v>1.1542500000000002</v>
      </c>
      <c r="T16" s="37">
        <f t="shared" si="10"/>
        <v>23.750000000000004</v>
      </c>
    </row>
    <row r="17" spans="1:20">
      <c r="A17" s="8" t="s">
        <v>59</v>
      </c>
      <c r="B17" s="198">
        <v>23.75</v>
      </c>
      <c r="C17" s="198">
        <v>23.75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9.9085000000000001</v>
      </c>
      <c r="J17" s="21">
        <f t="shared" si="6"/>
        <v>5.5408749999999998</v>
      </c>
      <c r="K17" s="21">
        <f t="shared" si="7"/>
        <v>7.1463750000000008</v>
      </c>
      <c r="L17" s="21">
        <f t="shared" si="8"/>
        <v>1.1542500000000002</v>
      </c>
      <c r="M17" s="159">
        <f t="shared" si="9"/>
        <v>23.750000000000004</v>
      </c>
      <c r="N17" s="22"/>
      <c r="P17" s="37">
        <f t="shared" si="1"/>
        <v>9.9085000000000001</v>
      </c>
      <c r="Q17" s="37">
        <f t="shared" si="2"/>
        <v>5.5408749999999998</v>
      </c>
      <c r="R17" s="37">
        <f t="shared" si="3"/>
        <v>7.1463750000000008</v>
      </c>
      <c r="S17" s="37">
        <f t="shared" si="4"/>
        <v>1.1542500000000002</v>
      </c>
      <c r="T17" s="37">
        <f t="shared" si="10"/>
        <v>23.750000000000004</v>
      </c>
    </row>
    <row r="18" spans="1:20">
      <c r="A18" s="8" t="s">
        <v>60</v>
      </c>
      <c r="B18" s="198">
        <v>23.75</v>
      </c>
      <c r="C18" s="198">
        <v>23.75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9.9085000000000001</v>
      </c>
      <c r="J18" s="21">
        <f t="shared" si="6"/>
        <v>5.5408749999999998</v>
      </c>
      <c r="K18" s="21">
        <f t="shared" si="7"/>
        <v>7.1463750000000008</v>
      </c>
      <c r="L18" s="21">
        <f t="shared" si="8"/>
        <v>1.1542500000000002</v>
      </c>
      <c r="M18" s="159">
        <f t="shared" si="9"/>
        <v>23.750000000000004</v>
      </c>
      <c r="N18" s="22"/>
      <c r="P18" s="37">
        <f t="shared" si="1"/>
        <v>9.9085000000000001</v>
      </c>
      <c r="Q18" s="37">
        <f t="shared" si="2"/>
        <v>5.5408749999999998</v>
      </c>
      <c r="R18" s="37">
        <f t="shared" si="3"/>
        <v>7.1463750000000008</v>
      </c>
      <c r="S18" s="37">
        <f t="shared" si="4"/>
        <v>1.1542500000000002</v>
      </c>
      <c r="T18" s="37">
        <f t="shared" si="10"/>
        <v>23.750000000000004</v>
      </c>
    </row>
    <row r="19" spans="1:20">
      <c r="A19" s="8" t="s">
        <v>61</v>
      </c>
      <c r="B19" s="198">
        <v>23.75</v>
      </c>
      <c r="C19" s="198">
        <v>23.75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9.9085000000000001</v>
      </c>
      <c r="J19" s="21">
        <f t="shared" si="6"/>
        <v>5.5408749999999998</v>
      </c>
      <c r="K19" s="21">
        <f t="shared" si="7"/>
        <v>7.1463750000000008</v>
      </c>
      <c r="L19" s="21">
        <f t="shared" si="8"/>
        <v>1.1542500000000002</v>
      </c>
      <c r="M19" s="159">
        <f t="shared" si="9"/>
        <v>23.750000000000004</v>
      </c>
      <c r="N19" s="22"/>
      <c r="P19" s="37">
        <f t="shared" si="1"/>
        <v>9.9085000000000001</v>
      </c>
      <c r="Q19" s="37">
        <f t="shared" si="2"/>
        <v>5.5408749999999998</v>
      </c>
      <c r="R19" s="37">
        <f t="shared" si="3"/>
        <v>7.1463750000000008</v>
      </c>
      <c r="S19" s="37">
        <f t="shared" si="4"/>
        <v>1.1542500000000002</v>
      </c>
      <c r="T19" s="37">
        <f t="shared" si="10"/>
        <v>23.750000000000004</v>
      </c>
    </row>
    <row r="20" spans="1:20">
      <c r="A20" s="8" t="s">
        <v>62</v>
      </c>
      <c r="B20" s="198">
        <v>23.75</v>
      </c>
      <c r="C20" s="198">
        <v>23.75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9.9085000000000001</v>
      </c>
      <c r="J20" s="21">
        <f t="shared" si="6"/>
        <v>5.5408749999999998</v>
      </c>
      <c r="K20" s="21">
        <f t="shared" si="7"/>
        <v>7.1463750000000008</v>
      </c>
      <c r="L20" s="21">
        <f t="shared" si="8"/>
        <v>1.1542500000000002</v>
      </c>
      <c r="M20" s="159">
        <f t="shared" si="9"/>
        <v>23.750000000000004</v>
      </c>
      <c r="N20" s="22"/>
      <c r="P20" s="37">
        <f t="shared" si="1"/>
        <v>9.9085000000000001</v>
      </c>
      <c r="Q20" s="37">
        <f t="shared" si="2"/>
        <v>5.5408749999999998</v>
      </c>
      <c r="R20" s="37">
        <f t="shared" si="3"/>
        <v>7.1463750000000008</v>
      </c>
      <c r="S20" s="37">
        <f t="shared" si="4"/>
        <v>1.1542500000000002</v>
      </c>
      <c r="T20" s="37">
        <f t="shared" si="10"/>
        <v>23.750000000000004</v>
      </c>
    </row>
    <row r="21" spans="1:20">
      <c r="A21" s="8" t="s">
        <v>63</v>
      </c>
      <c r="B21" s="198">
        <v>23.75</v>
      </c>
      <c r="C21" s="198">
        <v>23.75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9.9085000000000001</v>
      </c>
      <c r="J21" s="21">
        <f t="shared" si="6"/>
        <v>5.5408749999999998</v>
      </c>
      <c r="K21" s="21">
        <f t="shared" si="7"/>
        <v>7.1463750000000008</v>
      </c>
      <c r="L21" s="21">
        <f t="shared" si="8"/>
        <v>1.1542500000000002</v>
      </c>
      <c r="M21" s="159">
        <f t="shared" si="9"/>
        <v>23.750000000000004</v>
      </c>
      <c r="N21" s="22"/>
      <c r="P21" s="37">
        <f t="shared" si="1"/>
        <v>9.9085000000000001</v>
      </c>
      <c r="Q21" s="37">
        <f t="shared" si="2"/>
        <v>5.5408749999999998</v>
      </c>
      <c r="R21" s="37">
        <f t="shared" si="3"/>
        <v>7.1463750000000008</v>
      </c>
      <c r="S21" s="37">
        <f t="shared" si="4"/>
        <v>1.1542500000000002</v>
      </c>
      <c r="T21" s="37">
        <f t="shared" si="10"/>
        <v>23.750000000000004</v>
      </c>
    </row>
    <row r="22" spans="1:20">
      <c r="A22" s="8" t="s">
        <v>64</v>
      </c>
      <c r="B22" s="198">
        <v>23.75</v>
      </c>
      <c r="C22" s="198">
        <v>23.75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9.9085000000000001</v>
      </c>
      <c r="J22" s="21">
        <f t="shared" si="6"/>
        <v>5.5408749999999998</v>
      </c>
      <c r="K22" s="21">
        <f t="shared" si="7"/>
        <v>7.1463750000000008</v>
      </c>
      <c r="L22" s="21">
        <f t="shared" si="8"/>
        <v>1.1542500000000002</v>
      </c>
      <c r="M22" s="159">
        <f t="shared" si="9"/>
        <v>23.750000000000004</v>
      </c>
      <c r="N22" s="22"/>
      <c r="P22" s="37">
        <f t="shared" si="1"/>
        <v>9.9085000000000001</v>
      </c>
      <c r="Q22" s="37">
        <f t="shared" si="2"/>
        <v>5.5408749999999998</v>
      </c>
      <c r="R22" s="37">
        <f t="shared" si="3"/>
        <v>7.1463750000000008</v>
      </c>
      <c r="S22" s="37">
        <f t="shared" si="4"/>
        <v>1.1542500000000002</v>
      </c>
      <c r="T22" s="37">
        <f t="shared" si="10"/>
        <v>23.750000000000004</v>
      </c>
    </row>
    <row r="23" spans="1:20">
      <c r="A23" s="8" t="s">
        <v>65</v>
      </c>
      <c r="B23" s="198">
        <v>23.75</v>
      </c>
      <c r="C23" s="198">
        <v>23.75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9.9085000000000001</v>
      </c>
      <c r="J23" s="21">
        <f t="shared" si="6"/>
        <v>5.5408749999999998</v>
      </c>
      <c r="K23" s="21">
        <f t="shared" si="7"/>
        <v>7.1463750000000008</v>
      </c>
      <c r="L23" s="21">
        <f t="shared" si="8"/>
        <v>1.1542500000000002</v>
      </c>
      <c r="M23" s="159">
        <f t="shared" si="9"/>
        <v>23.750000000000004</v>
      </c>
      <c r="N23" s="22"/>
      <c r="P23" s="37">
        <f t="shared" si="1"/>
        <v>9.9085000000000001</v>
      </c>
      <c r="Q23" s="37">
        <f t="shared" si="2"/>
        <v>5.5408749999999998</v>
      </c>
      <c r="R23" s="37">
        <f t="shared" si="3"/>
        <v>7.1463750000000008</v>
      </c>
      <c r="S23" s="37">
        <f t="shared" si="4"/>
        <v>1.1542500000000002</v>
      </c>
      <c r="T23" s="37">
        <f t="shared" si="10"/>
        <v>23.750000000000004</v>
      </c>
    </row>
    <row r="24" spans="1:20">
      <c r="A24" s="8" t="s">
        <v>66</v>
      </c>
      <c r="B24" s="198">
        <v>23.75</v>
      </c>
      <c r="C24" s="198">
        <v>23.75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9.9085000000000001</v>
      </c>
      <c r="J24" s="21">
        <f t="shared" si="6"/>
        <v>5.5408749999999998</v>
      </c>
      <c r="K24" s="21">
        <f t="shared" si="7"/>
        <v>7.1463750000000008</v>
      </c>
      <c r="L24" s="21">
        <f t="shared" si="8"/>
        <v>1.1542500000000002</v>
      </c>
      <c r="M24" s="159">
        <f t="shared" si="9"/>
        <v>23.750000000000004</v>
      </c>
      <c r="N24" s="22"/>
      <c r="P24" s="37">
        <f t="shared" si="1"/>
        <v>9.9085000000000001</v>
      </c>
      <c r="Q24" s="37">
        <f t="shared" si="2"/>
        <v>5.5408749999999998</v>
      </c>
      <c r="R24" s="37">
        <f t="shared" si="3"/>
        <v>7.1463750000000008</v>
      </c>
      <c r="S24" s="37">
        <f t="shared" si="4"/>
        <v>1.1542500000000002</v>
      </c>
      <c r="T24" s="37">
        <f t="shared" si="10"/>
        <v>23.750000000000004</v>
      </c>
    </row>
    <row r="25" spans="1:20">
      <c r="A25" s="8" t="s">
        <v>67</v>
      </c>
      <c r="B25" s="198">
        <v>23.75</v>
      </c>
      <c r="C25" s="198">
        <v>23.75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9.9085000000000001</v>
      </c>
      <c r="J25" s="21">
        <f t="shared" si="6"/>
        <v>5.5408749999999998</v>
      </c>
      <c r="K25" s="21">
        <f t="shared" si="7"/>
        <v>7.1463750000000008</v>
      </c>
      <c r="L25" s="21">
        <f t="shared" si="8"/>
        <v>1.1542500000000002</v>
      </c>
      <c r="M25" s="159">
        <f t="shared" si="9"/>
        <v>23.750000000000004</v>
      </c>
      <c r="N25" s="22"/>
      <c r="P25" s="37">
        <f t="shared" si="1"/>
        <v>9.9085000000000001</v>
      </c>
      <c r="Q25" s="37">
        <f t="shared" si="2"/>
        <v>5.5408749999999998</v>
      </c>
      <c r="R25" s="37">
        <f t="shared" si="3"/>
        <v>7.1463750000000008</v>
      </c>
      <c r="S25" s="37">
        <f t="shared" si="4"/>
        <v>1.1542500000000002</v>
      </c>
      <c r="T25" s="37">
        <f t="shared" si="10"/>
        <v>23.750000000000004</v>
      </c>
    </row>
    <row r="26" spans="1:20">
      <c r="A26" s="8" t="s">
        <v>68</v>
      </c>
      <c r="B26" s="198">
        <v>23.75</v>
      </c>
      <c r="C26" s="198">
        <v>23.75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9.9085000000000001</v>
      </c>
      <c r="J26" s="21">
        <f t="shared" si="6"/>
        <v>5.5408749999999998</v>
      </c>
      <c r="K26" s="21">
        <f t="shared" si="7"/>
        <v>7.1463750000000008</v>
      </c>
      <c r="L26" s="21">
        <f t="shared" si="8"/>
        <v>1.1542500000000002</v>
      </c>
      <c r="M26" s="159">
        <f t="shared" si="9"/>
        <v>23.750000000000004</v>
      </c>
      <c r="N26" s="22"/>
      <c r="P26" s="37">
        <f t="shared" si="1"/>
        <v>9.9085000000000001</v>
      </c>
      <c r="Q26" s="37">
        <f t="shared" si="2"/>
        <v>5.5408749999999998</v>
      </c>
      <c r="R26" s="37">
        <f t="shared" si="3"/>
        <v>7.1463750000000008</v>
      </c>
      <c r="S26" s="37">
        <f t="shared" si="4"/>
        <v>1.1542500000000002</v>
      </c>
      <c r="T26" s="37">
        <f t="shared" si="10"/>
        <v>23.750000000000004</v>
      </c>
    </row>
    <row r="27" spans="1:20">
      <c r="A27" s="8" t="s">
        <v>69</v>
      </c>
      <c r="B27" s="198">
        <v>23.75</v>
      </c>
      <c r="C27" s="198">
        <v>23.75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9.9085000000000001</v>
      </c>
      <c r="J27" s="21">
        <f t="shared" si="6"/>
        <v>5.5408749999999998</v>
      </c>
      <c r="K27" s="21">
        <f t="shared" si="7"/>
        <v>7.1463750000000008</v>
      </c>
      <c r="L27" s="21">
        <f t="shared" si="8"/>
        <v>1.1542500000000002</v>
      </c>
      <c r="M27" s="159">
        <f t="shared" si="9"/>
        <v>23.750000000000004</v>
      </c>
      <c r="N27" s="22"/>
      <c r="P27" s="37">
        <f t="shared" si="1"/>
        <v>9.9085000000000001</v>
      </c>
      <c r="Q27" s="37">
        <f t="shared" si="2"/>
        <v>5.5408749999999998</v>
      </c>
      <c r="R27" s="37">
        <f t="shared" si="3"/>
        <v>7.1463750000000008</v>
      </c>
      <c r="S27" s="37">
        <f t="shared" si="4"/>
        <v>1.1542500000000002</v>
      </c>
      <c r="T27" s="37">
        <f t="shared" si="10"/>
        <v>23.750000000000004</v>
      </c>
    </row>
    <row r="28" spans="1:20">
      <c r="A28" s="8" t="s">
        <v>70</v>
      </c>
      <c r="B28" s="198">
        <v>23.75</v>
      </c>
      <c r="C28" s="198">
        <v>23.75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9.9085000000000001</v>
      </c>
      <c r="J28" s="21">
        <f t="shared" si="6"/>
        <v>5.5408749999999998</v>
      </c>
      <c r="K28" s="21">
        <f t="shared" si="7"/>
        <v>7.1463750000000008</v>
      </c>
      <c r="L28" s="21">
        <f t="shared" si="8"/>
        <v>1.1542500000000002</v>
      </c>
      <c r="M28" s="159">
        <f t="shared" si="9"/>
        <v>23.750000000000004</v>
      </c>
      <c r="N28" s="22"/>
      <c r="P28" s="37">
        <f t="shared" si="1"/>
        <v>9.9085000000000001</v>
      </c>
      <c r="Q28" s="37">
        <f t="shared" si="2"/>
        <v>5.5408749999999998</v>
      </c>
      <c r="R28" s="37">
        <f t="shared" si="3"/>
        <v>7.1463750000000008</v>
      </c>
      <c r="S28" s="37">
        <f t="shared" si="4"/>
        <v>1.1542500000000002</v>
      </c>
      <c r="T28" s="37">
        <f t="shared" si="10"/>
        <v>23.750000000000004</v>
      </c>
    </row>
    <row r="29" spans="1:20">
      <c r="A29" s="8" t="s">
        <v>71</v>
      </c>
      <c r="B29" s="198">
        <v>23.75</v>
      </c>
      <c r="C29" s="198">
        <v>23.75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9.9085000000000001</v>
      </c>
      <c r="J29" s="21">
        <f t="shared" si="6"/>
        <v>5.5408749999999998</v>
      </c>
      <c r="K29" s="21">
        <f t="shared" si="7"/>
        <v>7.1463750000000008</v>
      </c>
      <c r="L29" s="21">
        <f t="shared" si="8"/>
        <v>1.1542500000000002</v>
      </c>
      <c r="M29" s="159">
        <f t="shared" si="9"/>
        <v>23.750000000000004</v>
      </c>
      <c r="N29" s="22"/>
      <c r="P29" s="37">
        <f t="shared" si="1"/>
        <v>9.9085000000000001</v>
      </c>
      <c r="Q29" s="37">
        <f t="shared" si="2"/>
        <v>5.5408749999999998</v>
      </c>
      <c r="R29" s="37">
        <f t="shared" si="3"/>
        <v>7.1463750000000008</v>
      </c>
      <c r="S29" s="37">
        <f t="shared" si="4"/>
        <v>1.1542500000000002</v>
      </c>
      <c r="T29" s="37">
        <f t="shared" si="10"/>
        <v>23.750000000000004</v>
      </c>
    </row>
    <row r="30" spans="1:20">
      <c r="A30" s="8" t="s">
        <v>72</v>
      </c>
      <c r="B30" s="198">
        <v>23.75</v>
      </c>
      <c r="C30" s="198">
        <v>23.75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9.9085000000000001</v>
      </c>
      <c r="J30" s="21">
        <f t="shared" si="6"/>
        <v>5.5408749999999998</v>
      </c>
      <c r="K30" s="21">
        <f t="shared" si="7"/>
        <v>7.1463750000000008</v>
      </c>
      <c r="L30" s="21">
        <f t="shared" si="8"/>
        <v>1.1542500000000002</v>
      </c>
      <c r="M30" s="159">
        <f t="shared" si="9"/>
        <v>23.750000000000004</v>
      </c>
      <c r="N30" s="22"/>
      <c r="P30" s="37">
        <f t="shared" si="1"/>
        <v>9.9085000000000001</v>
      </c>
      <c r="Q30" s="37">
        <f t="shared" si="2"/>
        <v>5.5408749999999998</v>
      </c>
      <c r="R30" s="37">
        <f t="shared" si="3"/>
        <v>7.1463750000000008</v>
      </c>
      <c r="S30" s="37">
        <f t="shared" si="4"/>
        <v>1.1542500000000002</v>
      </c>
      <c r="T30" s="37">
        <f t="shared" si="10"/>
        <v>23.750000000000004</v>
      </c>
    </row>
    <row r="31" spans="1:20">
      <c r="A31" s="8" t="s">
        <v>73</v>
      </c>
      <c r="B31" s="198">
        <v>23.75</v>
      </c>
      <c r="C31" s="198">
        <v>23.75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9.9085000000000001</v>
      </c>
      <c r="J31" s="21">
        <f t="shared" si="6"/>
        <v>5.5408749999999998</v>
      </c>
      <c r="K31" s="21">
        <f t="shared" si="7"/>
        <v>7.1463750000000008</v>
      </c>
      <c r="L31" s="21">
        <f t="shared" si="8"/>
        <v>1.1542500000000002</v>
      </c>
      <c r="M31" s="159">
        <f t="shared" si="9"/>
        <v>23.750000000000004</v>
      </c>
      <c r="N31" s="22"/>
      <c r="P31" s="37">
        <f t="shared" si="1"/>
        <v>9.9085000000000001</v>
      </c>
      <c r="Q31" s="37">
        <f t="shared" si="2"/>
        <v>5.5408749999999998</v>
      </c>
      <c r="R31" s="37">
        <f t="shared" si="3"/>
        <v>7.1463750000000008</v>
      </c>
      <c r="S31" s="37">
        <f t="shared" si="4"/>
        <v>1.1542500000000002</v>
      </c>
      <c r="T31" s="37">
        <f t="shared" si="10"/>
        <v>23.750000000000004</v>
      </c>
    </row>
    <row r="32" spans="1:20">
      <c r="A32" s="8" t="s">
        <v>74</v>
      </c>
      <c r="B32" s="198">
        <v>23.75</v>
      </c>
      <c r="C32" s="198">
        <v>23.75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9.9085000000000001</v>
      </c>
      <c r="J32" s="21">
        <f t="shared" si="6"/>
        <v>5.5408749999999998</v>
      </c>
      <c r="K32" s="21">
        <f t="shared" si="7"/>
        <v>7.1463750000000008</v>
      </c>
      <c r="L32" s="21">
        <f t="shared" si="8"/>
        <v>1.1542500000000002</v>
      </c>
      <c r="M32" s="159">
        <f t="shared" si="9"/>
        <v>23.750000000000004</v>
      </c>
      <c r="N32" s="22"/>
      <c r="P32" s="37">
        <f t="shared" si="1"/>
        <v>9.9085000000000001</v>
      </c>
      <c r="Q32" s="37">
        <f t="shared" si="2"/>
        <v>5.5408749999999998</v>
      </c>
      <c r="R32" s="37">
        <f t="shared" si="3"/>
        <v>7.1463750000000008</v>
      </c>
      <c r="S32" s="37">
        <f t="shared" si="4"/>
        <v>1.1542500000000002</v>
      </c>
      <c r="T32" s="37">
        <f t="shared" si="10"/>
        <v>23.750000000000004</v>
      </c>
    </row>
    <row r="33" spans="1:20">
      <c r="A33" s="8" t="s">
        <v>75</v>
      </c>
      <c r="B33" s="198">
        <v>23.75</v>
      </c>
      <c r="C33" s="198">
        <v>23.75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9.9085000000000001</v>
      </c>
      <c r="J33" s="21">
        <f t="shared" si="6"/>
        <v>5.5408749999999998</v>
      </c>
      <c r="K33" s="21">
        <f t="shared" si="7"/>
        <v>7.1463750000000008</v>
      </c>
      <c r="L33" s="21">
        <f t="shared" si="8"/>
        <v>1.1542500000000002</v>
      </c>
      <c r="M33" s="159">
        <f t="shared" si="9"/>
        <v>23.750000000000004</v>
      </c>
      <c r="N33" s="22"/>
      <c r="P33" s="37">
        <f t="shared" si="1"/>
        <v>9.9085000000000001</v>
      </c>
      <c r="Q33" s="37">
        <f t="shared" si="2"/>
        <v>5.5408749999999998</v>
      </c>
      <c r="R33" s="37">
        <f t="shared" si="3"/>
        <v>7.1463750000000008</v>
      </c>
      <c r="S33" s="37">
        <f t="shared" si="4"/>
        <v>1.1542500000000002</v>
      </c>
      <c r="T33" s="37">
        <f t="shared" si="10"/>
        <v>23.750000000000004</v>
      </c>
    </row>
    <row r="34" spans="1:20">
      <c r="A34" s="8" t="s">
        <v>76</v>
      </c>
      <c r="B34" s="198">
        <v>23.75</v>
      </c>
      <c r="C34" s="198">
        <v>23.75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9.9085000000000001</v>
      </c>
      <c r="J34" s="21">
        <f t="shared" si="6"/>
        <v>5.5408749999999998</v>
      </c>
      <c r="K34" s="21">
        <f t="shared" si="7"/>
        <v>7.1463750000000008</v>
      </c>
      <c r="L34" s="21">
        <f t="shared" si="8"/>
        <v>1.1542500000000002</v>
      </c>
      <c r="M34" s="159">
        <f t="shared" si="9"/>
        <v>23.750000000000004</v>
      </c>
      <c r="N34" s="22"/>
      <c r="P34" s="37">
        <f t="shared" si="1"/>
        <v>9.9085000000000001</v>
      </c>
      <c r="Q34" s="37">
        <f t="shared" si="2"/>
        <v>5.5408749999999998</v>
      </c>
      <c r="R34" s="37">
        <f t="shared" si="3"/>
        <v>7.1463750000000008</v>
      </c>
      <c r="S34" s="37">
        <f t="shared" si="4"/>
        <v>1.1542500000000002</v>
      </c>
      <c r="T34" s="37">
        <f t="shared" si="10"/>
        <v>23.750000000000004</v>
      </c>
    </row>
    <row r="35" spans="1:20">
      <c r="A35" s="8" t="s">
        <v>77</v>
      </c>
      <c r="B35" s="198">
        <v>23.75</v>
      </c>
      <c r="C35" s="198">
        <v>23.75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9.9085000000000001</v>
      </c>
      <c r="J35" s="21">
        <f t="shared" si="6"/>
        <v>5.5408749999999998</v>
      </c>
      <c r="K35" s="21">
        <f t="shared" si="7"/>
        <v>7.1463750000000008</v>
      </c>
      <c r="L35" s="21">
        <f t="shared" si="8"/>
        <v>1.1542500000000002</v>
      </c>
      <c r="M35" s="159">
        <f t="shared" si="9"/>
        <v>23.750000000000004</v>
      </c>
      <c r="N35" s="22"/>
      <c r="P35" s="37">
        <f t="shared" ref="P35:P66" si="12">I35</f>
        <v>9.9085000000000001</v>
      </c>
      <c r="Q35" s="37">
        <f t="shared" ref="Q35:Q66" si="13">J35</f>
        <v>5.5408749999999998</v>
      </c>
      <c r="R35" s="37">
        <f t="shared" ref="R35:R66" si="14">K35</f>
        <v>7.1463750000000008</v>
      </c>
      <c r="S35" s="37">
        <f t="shared" ref="S35:S66" si="15">L35</f>
        <v>1.1542500000000002</v>
      </c>
      <c r="T35" s="37">
        <f t="shared" si="10"/>
        <v>23.750000000000004</v>
      </c>
    </row>
    <row r="36" spans="1:20">
      <c r="A36" s="8" t="s">
        <v>78</v>
      </c>
      <c r="B36" s="198">
        <v>23.75</v>
      </c>
      <c r="C36" s="198">
        <v>23.75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9.9085000000000001</v>
      </c>
      <c r="J36" s="21">
        <f t="shared" si="6"/>
        <v>5.5408749999999998</v>
      </c>
      <c r="K36" s="21">
        <f t="shared" si="7"/>
        <v>7.1463750000000008</v>
      </c>
      <c r="L36" s="21">
        <f t="shared" si="8"/>
        <v>1.1542500000000002</v>
      </c>
      <c r="M36" s="159">
        <f t="shared" si="9"/>
        <v>23.750000000000004</v>
      </c>
      <c r="N36" s="22"/>
      <c r="P36" s="37">
        <f t="shared" si="12"/>
        <v>9.9085000000000001</v>
      </c>
      <c r="Q36" s="37">
        <f t="shared" si="13"/>
        <v>5.5408749999999998</v>
      </c>
      <c r="R36" s="37">
        <f t="shared" si="14"/>
        <v>7.1463750000000008</v>
      </c>
      <c r="S36" s="37">
        <f t="shared" si="15"/>
        <v>1.1542500000000002</v>
      </c>
      <c r="T36" s="37">
        <f t="shared" si="10"/>
        <v>23.750000000000004</v>
      </c>
    </row>
    <row r="37" spans="1:20">
      <c r="A37" s="8" t="s">
        <v>79</v>
      </c>
      <c r="B37" s="198">
        <v>23.75</v>
      </c>
      <c r="C37" s="198">
        <v>23.75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9.9085000000000001</v>
      </c>
      <c r="J37" s="21">
        <f t="shared" si="6"/>
        <v>5.5408749999999998</v>
      </c>
      <c r="K37" s="21">
        <f t="shared" si="7"/>
        <v>7.1463750000000008</v>
      </c>
      <c r="L37" s="21">
        <f t="shared" si="8"/>
        <v>1.1542500000000002</v>
      </c>
      <c r="M37" s="159">
        <f t="shared" si="9"/>
        <v>23.750000000000004</v>
      </c>
      <c r="N37" s="22"/>
      <c r="P37" s="37">
        <f t="shared" si="12"/>
        <v>9.9085000000000001</v>
      </c>
      <c r="Q37" s="37">
        <f t="shared" si="13"/>
        <v>5.5408749999999998</v>
      </c>
      <c r="R37" s="37">
        <f t="shared" si="14"/>
        <v>7.1463750000000008</v>
      </c>
      <c r="S37" s="37">
        <f t="shared" si="15"/>
        <v>1.1542500000000002</v>
      </c>
      <c r="T37" s="37">
        <f t="shared" si="10"/>
        <v>23.750000000000004</v>
      </c>
    </row>
    <row r="38" spans="1:20">
      <c r="A38" s="8" t="s">
        <v>80</v>
      </c>
      <c r="B38" s="198">
        <v>23.75</v>
      </c>
      <c r="C38" s="198">
        <v>23.75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9.9085000000000001</v>
      </c>
      <c r="J38" s="21">
        <f t="shared" si="6"/>
        <v>5.5408749999999998</v>
      </c>
      <c r="K38" s="21">
        <f t="shared" si="7"/>
        <v>7.1463750000000008</v>
      </c>
      <c r="L38" s="21">
        <f t="shared" si="8"/>
        <v>1.1542500000000002</v>
      </c>
      <c r="M38" s="159">
        <f t="shared" si="9"/>
        <v>23.750000000000004</v>
      </c>
      <c r="N38" s="22"/>
      <c r="P38" s="37">
        <f t="shared" si="12"/>
        <v>9.9085000000000001</v>
      </c>
      <c r="Q38" s="37">
        <f t="shared" si="13"/>
        <v>5.5408749999999998</v>
      </c>
      <c r="R38" s="37">
        <f t="shared" si="14"/>
        <v>7.1463750000000008</v>
      </c>
      <c r="S38" s="37">
        <f t="shared" si="15"/>
        <v>1.1542500000000002</v>
      </c>
      <c r="T38" s="37">
        <f t="shared" si="10"/>
        <v>23.750000000000004</v>
      </c>
    </row>
    <row r="39" spans="1:20">
      <c r="A39" s="8" t="s">
        <v>81</v>
      </c>
      <c r="B39" s="198">
        <v>23.75</v>
      </c>
      <c r="C39" s="198">
        <v>23.75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9.9085000000000001</v>
      </c>
      <c r="J39" s="21">
        <f t="shared" si="6"/>
        <v>5.5408749999999998</v>
      </c>
      <c r="K39" s="21">
        <f t="shared" si="7"/>
        <v>7.1463750000000008</v>
      </c>
      <c r="L39" s="21">
        <f t="shared" si="8"/>
        <v>1.1542500000000002</v>
      </c>
      <c r="M39" s="159">
        <f t="shared" si="9"/>
        <v>23.750000000000004</v>
      </c>
      <c r="N39" s="22"/>
      <c r="P39" s="37">
        <f t="shared" si="12"/>
        <v>9.9085000000000001</v>
      </c>
      <c r="Q39" s="37">
        <f t="shared" si="13"/>
        <v>5.5408749999999998</v>
      </c>
      <c r="R39" s="37">
        <f t="shared" si="14"/>
        <v>7.1463750000000008</v>
      </c>
      <c r="S39" s="37">
        <f t="shared" si="15"/>
        <v>1.1542500000000002</v>
      </c>
      <c r="T39" s="37">
        <f t="shared" si="10"/>
        <v>23.750000000000004</v>
      </c>
    </row>
    <row r="40" spans="1:20">
      <c r="A40" s="8" t="s">
        <v>82</v>
      </c>
      <c r="B40" s="198">
        <v>23.75</v>
      </c>
      <c r="C40" s="198">
        <v>23.75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9.9085000000000001</v>
      </c>
      <c r="J40" s="21">
        <f t="shared" si="6"/>
        <v>5.5408749999999998</v>
      </c>
      <c r="K40" s="21">
        <f t="shared" si="7"/>
        <v>7.1463750000000008</v>
      </c>
      <c r="L40" s="21">
        <f t="shared" si="8"/>
        <v>1.1542500000000002</v>
      </c>
      <c r="M40" s="159">
        <f t="shared" si="9"/>
        <v>23.750000000000004</v>
      </c>
      <c r="N40" s="22"/>
      <c r="P40" s="37">
        <f t="shared" si="12"/>
        <v>9.9085000000000001</v>
      </c>
      <c r="Q40" s="37">
        <f t="shared" si="13"/>
        <v>5.5408749999999998</v>
      </c>
      <c r="R40" s="37">
        <f t="shared" si="14"/>
        <v>7.1463750000000008</v>
      </c>
      <c r="S40" s="37">
        <f t="shared" si="15"/>
        <v>1.1542500000000002</v>
      </c>
      <c r="T40" s="37">
        <f t="shared" si="10"/>
        <v>23.750000000000004</v>
      </c>
    </row>
    <row r="41" spans="1:20">
      <c r="A41" s="8" t="s">
        <v>83</v>
      </c>
      <c r="B41" s="198">
        <v>23.75</v>
      </c>
      <c r="C41" s="198">
        <v>23.75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9.9085000000000001</v>
      </c>
      <c r="J41" s="21">
        <f t="shared" si="6"/>
        <v>5.5408749999999998</v>
      </c>
      <c r="K41" s="21">
        <f t="shared" si="7"/>
        <v>7.1463750000000008</v>
      </c>
      <c r="L41" s="21">
        <f t="shared" si="8"/>
        <v>1.1542500000000002</v>
      </c>
      <c r="M41" s="159">
        <f t="shared" si="9"/>
        <v>23.750000000000004</v>
      </c>
      <c r="N41" s="22"/>
      <c r="P41" s="37">
        <f t="shared" si="12"/>
        <v>9.9085000000000001</v>
      </c>
      <c r="Q41" s="37">
        <f t="shared" si="13"/>
        <v>5.5408749999999998</v>
      </c>
      <c r="R41" s="37">
        <f t="shared" si="14"/>
        <v>7.1463750000000008</v>
      </c>
      <c r="S41" s="37">
        <f t="shared" si="15"/>
        <v>1.1542500000000002</v>
      </c>
      <c r="T41" s="37">
        <f t="shared" si="10"/>
        <v>23.750000000000004</v>
      </c>
    </row>
    <row r="42" spans="1:20">
      <c r="A42" s="8" t="s">
        <v>84</v>
      </c>
      <c r="B42" s="198">
        <v>23.75</v>
      </c>
      <c r="C42" s="198">
        <v>23.75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9.9085000000000001</v>
      </c>
      <c r="J42" s="21">
        <f t="shared" si="6"/>
        <v>5.5408749999999998</v>
      </c>
      <c r="K42" s="21">
        <f t="shared" si="7"/>
        <v>7.1463750000000008</v>
      </c>
      <c r="L42" s="21">
        <f t="shared" si="8"/>
        <v>1.1542500000000002</v>
      </c>
      <c r="M42" s="159">
        <f t="shared" si="9"/>
        <v>23.750000000000004</v>
      </c>
      <c r="N42" s="22"/>
      <c r="P42" s="37">
        <f t="shared" si="12"/>
        <v>9.9085000000000001</v>
      </c>
      <c r="Q42" s="37">
        <f t="shared" si="13"/>
        <v>5.5408749999999998</v>
      </c>
      <c r="R42" s="37">
        <f t="shared" si="14"/>
        <v>7.1463750000000008</v>
      </c>
      <c r="S42" s="37">
        <f t="shared" si="15"/>
        <v>1.1542500000000002</v>
      </c>
      <c r="T42" s="37">
        <f t="shared" si="10"/>
        <v>23.750000000000004</v>
      </c>
    </row>
    <row r="43" spans="1:20">
      <c r="A43" s="8" t="s">
        <v>85</v>
      </c>
      <c r="B43" s="198">
        <v>23.75</v>
      </c>
      <c r="C43" s="198">
        <v>23.75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9.9085000000000001</v>
      </c>
      <c r="J43" s="21">
        <f t="shared" si="6"/>
        <v>5.5408749999999998</v>
      </c>
      <c r="K43" s="21">
        <f t="shared" si="7"/>
        <v>7.1463750000000008</v>
      </c>
      <c r="L43" s="21">
        <f t="shared" si="8"/>
        <v>1.1542500000000002</v>
      </c>
      <c r="M43" s="159">
        <f t="shared" si="9"/>
        <v>23.750000000000004</v>
      </c>
      <c r="N43" s="22"/>
      <c r="P43" s="37">
        <f t="shared" si="12"/>
        <v>9.9085000000000001</v>
      </c>
      <c r="Q43" s="37">
        <f t="shared" si="13"/>
        <v>5.5408749999999998</v>
      </c>
      <c r="R43" s="37">
        <f t="shared" si="14"/>
        <v>7.1463750000000008</v>
      </c>
      <c r="S43" s="37">
        <f t="shared" si="15"/>
        <v>1.1542500000000002</v>
      </c>
      <c r="T43" s="37">
        <f t="shared" si="10"/>
        <v>23.750000000000004</v>
      </c>
    </row>
    <row r="44" spans="1:20">
      <c r="A44" s="8" t="s">
        <v>86</v>
      </c>
      <c r="B44" s="198">
        <v>23.75</v>
      </c>
      <c r="C44" s="198">
        <v>23.75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9.9085000000000001</v>
      </c>
      <c r="J44" s="21">
        <f t="shared" si="6"/>
        <v>5.5408749999999998</v>
      </c>
      <c r="K44" s="21">
        <f t="shared" si="7"/>
        <v>7.1463750000000008</v>
      </c>
      <c r="L44" s="21">
        <f t="shared" si="8"/>
        <v>1.1542500000000002</v>
      </c>
      <c r="M44" s="159">
        <f t="shared" si="9"/>
        <v>23.750000000000004</v>
      </c>
      <c r="N44" s="22"/>
      <c r="P44" s="37">
        <f t="shared" si="12"/>
        <v>9.9085000000000001</v>
      </c>
      <c r="Q44" s="37">
        <f t="shared" si="13"/>
        <v>5.5408749999999998</v>
      </c>
      <c r="R44" s="37">
        <f t="shared" si="14"/>
        <v>7.1463750000000008</v>
      </c>
      <c r="S44" s="37">
        <f t="shared" si="15"/>
        <v>1.1542500000000002</v>
      </c>
      <c r="T44" s="37">
        <f t="shared" si="10"/>
        <v>23.750000000000004</v>
      </c>
    </row>
    <row r="45" spans="1:20">
      <c r="A45" s="8" t="s">
        <v>87</v>
      </c>
      <c r="B45" s="198">
        <v>23.75</v>
      </c>
      <c r="C45" s="198">
        <v>23.75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9.9085000000000001</v>
      </c>
      <c r="J45" s="21">
        <f t="shared" si="6"/>
        <v>5.5408749999999998</v>
      </c>
      <c r="K45" s="21">
        <f t="shared" si="7"/>
        <v>7.1463750000000008</v>
      </c>
      <c r="L45" s="21">
        <f t="shared" si="8"/>
        <v>1.1542500000000002</v>
      </c>
      <c r="M45" s="159">
        <f t="shared" si="9"/>
        <v>23.750000000000004</v>
      </c>
      <c r="N45" s="22"/>
      <c r="P45" s="37">
        <f t="shared" si="12"/>
        <v>9.9085000000000001</v>
      </c>
      <c r="Q45" s="37">
        <f t="shared" si="13"/>
        <v>5.5408749999999998</v>
      </c>
      <c r="R45" s="37">
        <f t="shared" si="14"/>
        <v>7.1463750000000008</v>
      </c>
      <c r="S45" s="37">
        <f t="shared" si="15"/>
        <v>1.1542500000000002</v>
      </c>
      <c r="T45" s="37">
        <f t="shared" si="10"/>
        <v>23.750000000000004</v>
      </c>
    </row>
    <row r="46" spans="1:20">
      <c r="A46" s="8" t="s">
        <v>88</v>
      </c>
      <c r="B46" s="198">
        <v>23.75</v>
      </c>
      <c r="C46" s="198">
        <v>23.75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9.9085000000000001</v>
      </c>
      <c r="J46" s="21">
        <f t="shared" si="6"/>
        <v>5.5408749999999998</v>
      </c>
      <c r="K46" s="21">
        <f t="shared" si="7"/>
        <v>7.1463750000000008</v>
      </c>
      <c r="L46" s="21">
        <f t="shared" si="8"/>
        <v>1.1542500000000002</v>
      </c>
      <c r="M46" s="159">
        <f t="shared" si="9"/>
        <v>23.750000000000004</v>
      </c>
      <c r="N46" s="22"/>
      <c r="P46" s="37">
        <f t="shared" si="12"/>
        <v>9.9085000000000001</v>
      </c>
      <c r="Q46" s="37">
        <f t="shared" si="13"/>
        <v>5.5408749999999998</v>
      </c>
      <c r="R46" s="37">
        <f t="shared" si="14"/>
        <v>7.1463750000000008</v>
      </c>
      <c r="S46" s="37">
        <f t="shared" si="15"/>
        <v>1.1542500000000002</v>
      </c>
      <c r="T46" s="37">
        <f t="shared" si="10"/>
        <v>23.750000000000004</v>
      </c>
    </row>
    <row r="47" spans="1:20">
      <c r="A47" s="8" t="s">
        <v>89</v>
      </c>
      <c r="B47" s="198">
        <v>23.75</v>
      </c>
      <c r="C47" s="198">
        <v>23.75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9.9085000000000001</v>
      </c>
      <c r="J47" s="21">
        <f t="shared" si="6"/>
        <v>5.5408749999999998</v>
      </c>
      <c r="K47" s="21">
        <f t="shared" si="7"/>
        <v>7.1463750000000008</v>
      </c>
      <c r="L47" s="21">
        <f t="shared" si="8"/>
        <v>1.1542500000000002</v>
      </c>
      <c r="M47" s="159">
        <f t="shared" si="9"/>
        <v>23.750000000000004</v>
      </c>
      <c r="N47" s="22"/>
      <c r="P47" s="37">
        <f t="shared" si="12"/>
        <v>9.9085000000000001</v>
      </c>
      <c r="Q47" s="37">
        <f t="shared" si="13"/>
        <v>5.5408749999999998</v>
      </c>
      <c r="R47" s="37">
        <f t="shared" si="14"/>
        <v>7.1463750000000008</v>
      </c>
      <c r="S47" s="37">
        <f t="shared" si="15"/>
        <v>1.1542500000000002</v>
      </c>
      <c r="T47" s="37">
        <f t="shared" si="10"/>
        <v>23.750000000000004</v>
      </c>
    </row>
    <row r="48" spans="1:20">
      <c r="A48" s="8" t="s">
        <v>90</v>
      </c>
      <c r="B48" s="198">
        <v>23.75</v>
      </c>
      <c r="C48" s="198">
        <v>23.75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9.9085000000000001</v>
      </c>
      <c r="J48" s="21">
        <f t="shared" si="6"/>
        <v>5.5408749999999998</v>
      </c>
      <c r="K48" s="21">
        <f t="shared" si="7"/>
        <v>7.1463750000000008</v>
      </c>
      <c r="L48" s="21">
        <f t="shared" si="8"/>
        <v>1.1542500000000002</v>
      </c>
      <c r="M48" s="159">
        <f t="shared" si="9"/>
        <v>23.750000000000004</v>
      </c>
      <c r="N48" s="22"/>
      <c r="P48" s="37">
        <f t="shared" si="12"/>
        <v>9.9085000000000001</v>
      </c>
      <c r="Q48" s="37">
        <f t="shared" si="13"/>
        <v>5.5408749999999998</v>
      </c>
      <c r="R48" s="37">
        <f t="shared" si="14"/>
        <v>7.1463750000000008</v>
      </c>
      <c r="S48" s="37">
        <f t="shared" si="15"/>
        <v>1.1542500000000002</v>
      </c>
      <c r="T48" s="37">
        <f t="shared" si="10"/>
        <v>23.750000000000004</v>
      </c>
    </row>
    <row r="49" spans="1:20">
      <c r="A49" s="8" t="s">
        <v>91</v>
      </c>
      <c r="B49" s="198">
        <v>23.75</v>
      </c>
      <c r="C49" s="198">
        <v>23.75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9.9085000000000001</v>
      </c>
      <c r="J49" s="21">
        <f t="shared" si="6"/>
        <v>5.5408749999999998</v>
      </c>
      <c r="K49" s="21">
        <f t="shared" si="7"/>
        <v>7.1463750000000008</v>
      </c>
      <c r="L49" s="21">
        <f t="shared" si="8"/>
        <v>1.1542500000000002</v>
      </c>
      <c r="M49" s="159">
        <f t="shared" si="9"/>
        <v>23.750000000000004</v>
      </c>
      <c r="N49" s="22"/>
      <c r="P49" s="37">
        <f t="shared" si="12"/>
        <v>9.9085000000000001</v>
      </c>
      <c r="Q49" s="37">
        <f t="shared" si="13"/>
        <v>5.5408749999999998</v>
      </c>
      <c r="R49" s="37">
        <f t="shared" si="14"/>
        <v>7.1463750000000008</v>
      </c>
      <c r="S49" s="37">
        <f t="shared" si="15"/>
        <v>1.1542500000000002</v>
      </c>
      <c r="T49" s="37">
        <f t="shared" si="10"/>
        <v>23.750000000000004</v>
      </c>
    </row>
    <row r="50" spans="1:20">
      <c r="A50" s="8" t="s">
        <v>92</v>
      </c>
      <c r="B50" s="198">
        <v>23.75</v>
      </c>
      <c r="C50" s="198">
        <v>23.75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9.9085000000000001</v>
      </c>
      <c r="J50" s="21">
        <f t="shared" si="6"/>
        <v>5.5408749999999998</v>
      </c>
      <c r="K50" s="21">
        <f t="shared" si="7"/>
        <v>7.1463750000000008</v>
      </c>
      <c r="L50" s="21">
        <f t="shared" si="8"/>
        <v>1.1542500000000002</v>
      </c>
      <c r="M50" s="159">
        <f t="shared" si="9"/>
        <v>23.750000000000004</v>
      </c>
      <c r="N50" s="22"/>
      <c r="P50" s="37">
        <f t="shared" si="12"/>
        <v>9.9085000000000001</v>
      </c>
      <c r="Q50" s="37">
        <f t="shared" si="13"/>
        <v>5.5408749999999998</v>
      </c>
      <c r="R50" s="37">
        <f t="shared" si="14"/>
        <v>7.1463750000000008</v>
      </c>
      <c r="S50" s="37">
        <f t="shared" si="15"/>
        <v>1.1542500000000002</v>
      </c>
      <c r="T50" s="37">
        <f t="shared" si="10"/>
        <v>23.750000000000004</v>
      </c>
    </row>
    <row r="51" spans="1:20">
      <c r="A51" s="8" t="s">
        <v>93</v>
      </c>
      <c r="B51" s="198">
        <v>23.75</v>
      </c>
      <c r="C51" s="198">
        <v>23.75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9.9085000000000001</v>
      </c>
      <c r="J51" s="21">
        <f t="shared" si="6"/>
        <v>5.5408749999999998</v>
      </c>
      <c r="K51" s="21">
        <f t="shared" si="7"/>
        <v>7.1463750000000008</v>
      </c>
      <c r="L51" s="21">
        <f t="shared" si="8"/>
        <v>1.1542500000000002</v>
      </c>
      <c r="M51" s="159">
        <f t="shared" si="9"/>
        <v>23.750000000000004</v>
      </c>
      <c r="N51" s="22"/>
      <c r="P51" s="37">
        <f t="shared" si="12"/>
        <v>9.9085000000000001</v>
      </c>
      <c r="Q51" s="37">
        <f t="shared" si="13"/>
        <v>5.5408749999999998</v>
      </c>
      <c r="R51" s="37">
        <f t="shared" si="14"/>
        <v>7.1463750000000008</v>
      </c>
      <c r="S51" s="37">
        <f t="shared" si="15"/>
        <v>1.1542500000000002</v>
      </c>
      <c r="T51" s="37">
        <f t="shared" si="10"/>
        <v>23.750000000000004</v>
      </c>
    </row>
    <row r="52" spans="1:20">
      <c r="A52" s="8" t="s">
        <v>94</v>
      </c>
      <c r="B52" s="198">
        <v>23.75</v>
      </c>
      <c r="C52" s="198">
        <v>23.75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9.9085000000000001</v>
      </c>
      <c r="J52" s="21">
        <f t="shared" si="6"/>
        <v>5.5408749999999998</v>
      </c>
      <c r="K52" s="21">
        <f t="shared" si="7"/>
        <v>7.1463750000000008</v>
      </c>
      <c r="L52" s="21">
        <f t="shared" si="8"/>
        <v>1.1542500000000002</v>
      </c>
      <c r="M52" s="159">
        <f t="shared" si="9"/>
        <v>23.750000000000004</v>
      </c>
      <c r="N52" s="22"/>
      <c r="P52" s="37">
        <f t="shared" si="12"/>
        <v>9.9085000000000001</v>
      </c>
      <c r="Q52" s="37">
        <f t="shared" si="13"/>
        <v>5.5408749999999998</v>
      </c>
      <c r="R52" s="37">
        <f t="shared" si="14"/>
        <v>7.1463750000000008</v>
      </c>
      <c r="S52" s="37">
        <f t="shared" si="15"/>
        <v>1.1542500000000002</v>
      </c>
      <c r="T52" s="37">
        <f t="shared" si="10"/>
        <v>23.750000000000004</v>
      </c>
    </row>
    <row r="53" spans="1:20">
      <c r="A53" s="8" t="s">
        <v>95</v>
      </c>
      <c r="B53" s="198">
        <v>23.75</v>
      </c>
      <c r="C53" s="198">
        <v>23.75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9.9085000000000001</v>
      </c>
      <c r="J53" s="21">
        <f t="shared" si="6"/>
        <v>5.5408749999999998</v>
      </c>
      <c r="K53" s="21">
        <f t="shared" si="7"/>
        <v>7.1463750000000008</v>
      </c>
      <c r="L53" s="21">
        <f t="shared" si="8"/>
        <v>1.1542500000000002</v>
      </c>
      <c r="M53" s="159">
        <f t="shared" si="9"/>
        <v>23.750000000000004</v>
      </c>
      <c r="N53" s="22"/>
      <c r="P53" s="37">
        <f t="shared" si="12"/>
        <v>9.9085000000000001</v>
      </c>
      <c r="Q53" s="37">
        <f t="shared" si="13"/>
        <v>5.5408749999999998</v>
      </c>
      <c r="R53" s="37">
        <f t="shared" si="14"/>
        <v>7.1463750000000008</v>
      </c>
      <c r="S53" s="37">
        <f t="shared" si="15"/>
        <v>1.1542500000000002</v>
      </c>
      <c r="T53" s="37">
        <f t="shared" si="10"/>
        <v>23.750000000000004</v>
      </c>
    </row>
    <row r="54" spans="1:20">
      <c r="A54" s="8" t="s">
        <v>96</v>
      </c>
      <c r="B54" s="198">
        <v>23.75</v>
      </c>
      <c r="C54" s="198">
        <v>23.75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9.9085000000000001</v>
      </c>
      <c r="J54" s="21">
        <f t="shared" si="6"/>
        <v>5.5408749999999998</v>
      </c>
      <c r="K54" s="21">
        <f t="shared" si="7"/>
        <v>7.1463750000000008</v>
      </c>
      <c r="L54" s="21">
        <f t="shared" si="8"/>
        <v>1.1542500000000002</v>
      </c>
      <c r="M54" s="159">
        <f t="shared" si="9"/>
        <v>23.750000000000004</v>
      </c>
      <c r="N54" s="22"/>
      <c r="P54" s="37">
        <f t="shared" si="12"/>
        <v>9.9085000000000001</v>
      </c>
      <c r="Q54" s="37">
        <f t="shared" si="13"/>
        <v>5.5408749999999998</v>
      </c>
      <c r="R54" s="37">
        <f t="shared" si="14"/>
        <v>7.1463750000000008</v>
      </c>
      <c r="S54" s="37">
        <f t="shared" si="15"/>
        <v>1.1542500000000002</v>
      </c>
      <c r="T54" s="37">
        <f t="shared" si="10"/>
        <v>23.750000000000004</v>
      </c>
    </row>
    <row r="55" spans="1:20">
      <c r="A55" s="8" t="s">
        <v>97</v>
      </c>
      <c r="B55" s="198">
        <v>23.75</v>
      </c>
      <c r="C55" s="198">
        <v>23.75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9.9085000000000001</v>
      </c>
      <c r="J55" s="21">
        <f t="shared" si="6"/>
        <v>5.5408749999999998</v>
      </c>
      <c r="K55" s="21">
        <f t="shared" si="7"/>
        <v>7.1463750000000008</v>
      </c>
      <c r="L55" s="21">
        <f t="shared" si="8"/>
        <v>1.1542500000000002</v>
      </c>
      <c r="M55" s="159">
        <f t="shared" si="9"/>
        <v>23.750000000000004</v>
      </c>
      <c r="N55" s="22"/>
      <c r="P55" s="37">
        <f t="shared" si="12"/>
        <v>9.9085000000000001</v>
      </c>
      <c r="Q55" s="37">
        <f t="shared" si="13"/>
        <v>5.5408749999999998</v>
      </c>
      <c r="R55" s="37">
        <f t="shared" si="14"/>
        <v>7.1463750000000008</v>
      </c>
      <c r="S55" s="37">
        <f t="shared" si="15"/>
        <v>1.1542500000000002</v>
      </c>
      <c r="T55" s="37">
        <f t="shared" si="10"/>
        <v>23.750000000000004</v>
      </c>
    </row>
    <row r="56" spans="1:20">
      <c r="A56" s="8" t="s">
        <v>98</v>
      </c>
      <c r="B56" s="198">
        <v>23.75</v>
      </c>
      <c r="C56" s="198">
        <v>23.75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9.9085000000000001</v>
      </c>
      <c r="J56" s="21">
        <f t="shared" si="6"/>
        <v>5.5408749999999998</v>
      </c>
      <c r="K56" s="21">
        <f t="shared" si="7"/>
        <v>7.1463750000000008</v>
      </c>
      <c r="L56" s="21">
        <f t="shared" si="8"/>
        <v>1.1542500000000002</v>
      </c>
      <c r="M56" s="159">
        <f t="shared" si="9"/>
        <v>23.750000000000004</v>
      </c>
      <c r="N56" s="22"/>
      <c r="P56" s="37">
        <f t="shared" si="12"/>
        <v>9.9085000000000001</v>
      </c>
      <c r="Q56" s="37">
        <f t="shared" si="13"/>
        <v>5.5408749999999998</v>
      </c>
      <c r="R56" s="37">
        <f t="shared" si="14"/>
        <v>7.1463750000000008</v>
      </c>
      <c r="S56" s="37">
        <f t="shared" si="15"/>
        <v>1.1542500000000002</v>
      </c>
      <c r="T56" s="37">
        <f t="shared" si="10"/>
        <v>23.750000000000004</v>
      </c>
    </row>
    <row r="57" spans="1:20">
      <c r="A57" s="8" t="s">
        <v>99</v>
      </c>
      <c r="B57" s="198">
        <v>23.75</v>
      </c>
      <c r="C57" s="198">
        <v>23.75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9.9085000000000001</v>
      </c>
      <c r="J57" s="21">
        <f t="shared" si="6"/>
        <v>5.5408749999999998</v>
      </c>
      <c r="K57" s="21">
        <f t="shared" si="7"/>
        <v>7.1463750000000008</v>
      </c>
      <c r="L57" s="21">
        <f t="shared" si="8"/>
        <v>1.1542500000000002</v>
      </c>
      <c r="M57" s="159">
        <f t="shared" si="9"/>
        <v>23.750000000000004</v>
      </c>
      <c r="N57" s="22"/>
      <c r="P57" s="37">
        <f t="shared" si="12"/>
        <v>9.9085000000000001</v>
      </c>
      <c r="Q57" s="37">
        <f t="shared" si="13"/>
        <v>5.5408749999999998</v>
      </c>
      <c r="R57" s="37">
        <f t="shared" si="14"/>
        <v>7.1463750000000008</v>
      </c>
      <c r="S57" s="37">
        <f t="shared" si="15"/>
        <v>1.1542500000000002</v>
      </c>
      <c r="T57" s="37">
        <f t="shared" si="10"/>
        <v>23.750000000000004</v>
      </c>
    </row>
    <row r="58" spans="1:20">
      <c r="A58" s="8" t="s">
        <v>100</v>
      </c>
      <c r="B58" s="198">
        <v>23.75</v>
      </c>
      <c r="C58" s="198">
        <v>23.75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9.9085000000000001</v>
      </c>
      <c r="J58" s="21">
        <f t="shared" si="6"/>
        <v>5.5408749999999998</v>
      </c>
      <c r="K58" s="21">
        <f t="shared" si="7"/>
        <v>7.1463750000000008</v>
      </c>
      <c r="L58" s="21">
        <f t="shared" si="8"/>
        <v>1.1542500000000002</v>
      </c>
      <c r="M58" s="159">
        <f t="shared" si="9"/>
        <v>23.750000000000004</v>
      </c>
      <c r="N58" s="22"/>
      <c r="P58" s="37">
        <f t="shared" si="12"/>
        <v>9.9085000000000001</v>
      </c>
      <c r="Q58" s="37">
        <f t="shared" si="13"/>
        <v>5.5408749999999998</v>
      </c>
      <c r="R58" s="37">
        <f t="shared" si="14"/>
        <v>7.1463750000000008</v>
      </c>
      <c r="S58" s="37">
        <f t="shared" si="15"/>
        <v>1.1542500000000002</v>
      </c>
      <c r="T58" s="37">
        <f t="shared" si="10"/>
        <v>23.750000000000004</v>
      </c>
    </row>
    <row r="59" spans="1:20">
      <c r="A59" s="8" t="s">
        <v>101</v>
      </c>
      <c r="B59" s="198">
        <v>23.75</v>
      </c>
      <c r="C59" s="198">
        <v>23.75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9.9085000000000001</v>
      </c>
      <c r="J59" s="21">
        <f t="shared" si="6"/>
        <v>5.5408749999999998</v>
      </c>
      <c r="K59" s="21">
        <f t="shared" si="7"/>
        <v>7.1463750000000008</v>
      </c>
      <c r="L59" s="21">
        <f t="shared" si="8"/>
        <v>1.1542500000000002</v>
      </c>
      <c r="M59" s="159">
        <f t="shared" si="9"/>
        <v>23.750000000000004</v>
      </c>
      <c r="N59" s="22"/>
      <c r="P59" s="37">
        <f t="shared" si="12"/>
        <v>9.9085000000000001</v>
      </c>
      <c r="Q59" s="37">
        <f t="shared" si="13"/>
        <v>5.5408749999999998</v>
      </c>
      <c r="R59" s="37">
        <f t="shared" si="14"/>
        <v>7.1463750000000008</v>
      </c>
      <c r="S59" s="37">
        <f t="shared" si="15"/>
        <v>1.1542500000000002</v>
      </c>
      <c r="T59" s="37">
        <f t="shared" si="10"/>
        <v>23.750000000000004</v>
      </c>
    </row>
    <row r="60" spans="1:20">
      <c r="A60" s="8" t="s">
        <v>102</v>
      </c>
      <c r="B60" s="198">
        <v>23.75</v>
      </c>
      <c r="C60" s="198">
        <v>23.75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9.9085000000000001</v>
      </c>
      <c r="J60" s="21">
        <f t="shared" si="6"/>
        <v>5.5408749999999998</v>
      </c>
      <c r="K60" s="21">
        <f t="shared" si="7"/>
        <v>7.1463750000000008</v>
      </c>
      <c r="L60" s="21">
        <f t="shared" si="8"/>
        <v>1.1542500000000002</v>
      </c>
      <c r="M60" s="159">
        <f t="shared" si="9"/>
        <v>23.750000000000004</v>
      </c>
      <c r="N60" s="22"/>
      <c r="P60" s="37">
        <f t="shared" si="12"/>
        <v>9.9085000000000001</v>
      </c>
      <c r="Q60" s="37">
        <f t="shared" si="13"/>
        <v>5.5408749999999998</v>
      </c>
      <c r="R60" s="37">
        <f t="shared" si="14"/>
        <v>7.1463750000000008</v>
      </c>
      <c r="S60" s="37">
        <f t="shared" si="15"/>
        <v>1.1542500000000002</v>
      </c>
      <c r="T60" s="37">
        <f t="shared" si="10"/>
        <v>23.750000000000004</v>
      </c>
    </row>
    <row r="61" spans="1:20">
      <c r="A61" s="8" t="s">
        <v>103</v>
      </c>
      <c r="B61" s="198">
        <v>23.75</v>
      </c>
      <c r="C61" s="198">
        <v>23.75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9.9085000000000001</v>
      </c>
      <c r="J61" s="21">
        <f t="shared" si="6"/>
        <v>5.5408749999999998</v>
      </c>
      <c r="K61" s="21">
        <f t="shared" si="7"/>
        <v>7.1463750000000008</v>
      </c>
      <c r="L61" s="21">
        <f t="shared" si="8"/>
        <v>1.1542500000000002</v>
      </c>
      <c r="M61" s="159">
        <f t="shared" si="9"/>
        <v>23.750000000000004</v>
      </c>
      <c r="N61" s="22"/>
      <c r="P61" s="37">
        <f t="shared" si="12"/>
        <v>9.9085000000000001</v>
      </c>
      <c r="Q61" s="37">
        <f t="shared" si="13"/>
        <v>5.5408749999999998</v>
      </c>
      <c r="R61" s="37">
        <f t="shared" si="14"/>
        <v>7.1463750000000008</v>
      </c>
      <c r="S61" s="37">
        <f t="shared" si="15"/>
        <v>1.1542500000000002</v>
      </c>
      <c r="T61" s="37">
        <f t="shared" si="10"/>
        <v>23.750000000000004</v>
      </c>
    </row>
    <row r="62" spans="1:20">
      <c r="A62" s="8" t="s">
        <v>104</v>
      </c>
      <c r="B62" s="198">
        <v>23.75</v>
      </c>
      <c r="C62" s="198">
        <v>23.75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9.9085000000000001</v>
      </c>
      <c r="J62" s="21">
        <f t="shared" si="6"/>
        <v>5.5408749999999998</v>
      </c>
      <c r="K62" s="21">
        <f t="shared" si="7"/>
        <v>7.1463750000000008</v>
      </c>
      <c r="L62" s="21">
        <f t="shared" si="8"/>
        <v>1.1542500000000002</v>
      </c>
      <c r="M62" s="159">
        <f t="shared" si="9"/>
        <v>23.750000000000004</v>
      </c>
      <c r="N62" s="22"/>
      <c r="P62" s="37">
        <f t="shared" si="12"/>
        <v>9.9085000000000001</v>
      </c>
      <c r="Q62" s="37">
        <f t="shared" si="13"/>
        <v>5.5408749999999998</v>
      </c>
      <c r="R62" s="37">
        <f t="shared" si="14"/>
        <v>7.1463750000000008</v>
      </c>
      <c r="S62" s="37">
        <f t="shared" si="15"/>
        <v>1.1542500000000002</v>
      </c>
      <c r="T62" s="37">
        <f t="shared" si="10"/>
        <v>23.750000000000004</v>
      </c>
    </row>
    <row r="63" spans="1:20">
      <c r="A63" s="8" t="s">
        <v>105</v>
      </c>
      <c r="B63" s="198">
        <v>23.75</v>
      </c>
      <c r="C63" s="198">
        <v>23.75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9.9085000000000001</v>
      </c>
      <c r="J63" s="21">
        <f t="shared" si="6"/>
        <v>5.5408749999999998</v>
      </c>
      <c r="K63" s="21">
        <f t="shared" si="7"/>
        <v>7.1463750000000008</v>
      </c>
      <c r="L63" s="21">
        <f t="shared" si="8"/>
        <v>1.1542500000000002</v>
      </c>
      <c r="M63" s="159">
        <f t="shared" si="9"/>
        <v>23.750000000000004</v>
      </c>
      <c r="N63" s="22"/>
      <c r="P63" s="37">
        <f t="shared" si="12"/>
        <v>9.9085000000000001</v>
      </c>
      <c r="Q63" s="37">
        <f t="shared" si="13"/>
        <v>5.5408749999999998</v>
      </c>
      <c r="R63" s="37">
        <f t="shared" si="14"/>
        <v>7.1463750000000008</v>
      </c>
      <c r="S63" s="37">
        <f t="shared" si="15"/>
        <v>1.1542500000000002</v>
      </c>
      <c r="T63" s="37">
        <f t="shared" si="10"/>
        <v>23.750000000000004</v>
      </c>
    </row>
    <row r="64" spans="1:20">
      <c r="A64" s="8" t="s">
        <v>106</v>
      </c>
      <c r="B64" s="198">
        <v>23.75</v>
      </c>
      <c r="C64" s="198">
        <v>23.75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9.9085000000000001</v>
      </c>
      <c r="J64" s="21">
        <f t="shared" si="6"/>
        <v>5.5408749999999998</v>
      </c>
      <c r="K64" s="21">
        <f t="shared" si="7"/>
        <v>7.1463750000000008</v>
      </c>
      <c r="L64" s="21">
        <f t="shared" si="8"/>
        <v>1.1542500000000002</v>
      </c>
      <c r="M64" s="159">
        <f t="shared" si="9"/>
        <v>23.750000000000004</v>
      </c>
      <c r="N64" s="22"/>
      <c r="P64" s="37">
        <f t="shared" si="12"/>
        <v>9.9085000000000001</v>
      </c>
      <c r="Q64" s="37">
        <f t="shared" si="13"/>
        <v>5.5408749999999998</v>
      </c>
      <c r="R64" s="37">
        <f t="shared" si="14"/>
        <v>7.1463750000000008</v>
      </c>
      <c r="S64" s="37">
        <f t="shared" si="15"/>
        <v>1.1542500000000002</v>
      </c>
      <c r="T64" s="37">
        <f t="shared" si="10"/>
        <v>23.750000000000004</v>
      </c>
    </row>
    <row r="65" spans="1:20">
      <c r="A65" s="8" t="s">
        <v>107</v>
      </c>
      <c r="B65" s="198">
        <v>23.75</v>
      </c>
      <c r="C65" s="198">
        <v>23.75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9.9085000000000001</v>
      </c>
      <c r="J65" s="21">
        <f t="shared" si="6"/>
        <v>5.5408749999999998</v>
      </c>
      <c r="K65" s="21">
        <f t="shared" si="7"/>
        <v>7.1463750000000008</v>
      </c>
      <c r="L65" s="21">
        <f t="shared" si="8"/>
        <v>1.1542500000000002</v>
      </c>
      <c r="M65" s="159">
        <f t="shared" si="9"/>
        <v>23.750000000000004</v>
      </c>
      <c r="N65" s="22"/>
      <c r="P65" s="37">
        <f t="shared" si="12"/>
        <v>9.9085000000000001</v>
      </c>
      <c r="Q65" s="37">
        <f t="shared" si="13"/>
        <v>5.5408749999999998</v>
      </c>
      <c r="R65" s="37">
        <f t="shared" si="14"/>
        <v>7.1463750000000008</v>
      </c>
      <c r="S65" s="37">
        <f t="shared" si="15"/>
        <v>1.1542500000000002</v>
      </c>
      <c r="T65" s="37">
        <f t="shared" si="10"/>
        <v>23.750000000000004</v>
      </c>
    </row>
    <row r="66" spans="1:20">
      <c r="A66" s="8" t="s">
        <v>108</v>
      </c>
      <c r="B66" s="198">
        <v>23.75</v>
      </c>
      <c r="C66" s="198">
        <v>23.75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9.9085000000000001</v>
      </c>
      <c r="J66" s="21">
        <f t="shared" si="6"/>
        <v>5.5408749999999998</v>
      </c>
      <c r="K66" s="21">
        <f t="shared" si="7"/>
        <v>7.1463750000000008</v>
      </c>
      <c r="L66" s="21">
        <f t="shared" si="8"/>
        <v>1.1542500000000002</v>
      </c>
      <c r="M66" s="159">
        <f t="shared" si="9"/>
        <v>23.750000000000004</v>
      </c>
      <c r="N66" s="22"/>
      <c r="P66" s="37">
        <f t="shared" si="12"/>
        <v>9.9085000000000001</v>
      </c>
      <c r="Q66" s="37">
        <f t="shared" si="13"/>
        <v>5.5408749999999998</v>
      </c>
      <c r="R66" s="37">
        <f t="shared" si="14"/>
        <v>7.1463750000000008</v>
      </c>
      <c r="S66" s="37">
        <f t="shared" si="15"/>
        <v>1.1542500000000002</v>
      </c>
      <c r="T66" s="37">
        <f t="shared" si="10"/>
        <v>23.750000000000004</v>
      </c>
    </row>
    <row r="67" spans="1:20">
      <c r="A67" s="8" t="s">
        <v>109</v>
      </c>
      <c r="B67" s="198">
        <v>23.75</v>
      </c>
      <c r="C67" s="198">
        <v>23.75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9.9085000000000001</v>
      </c>
      <c r="J67" s="21">
        <f t="shared" si="6"/>
        <v>5.5408749999999998</v>
      </c>
      <c r="K67" s="21">
        <f t="shared" si="7"/>
        <v>7.1463750000000008</v>
      </c>
      <c r="L67" s="21">
        <f t="shared" si="8"/>
        <v>1.1542500000000002</v>
      </c>
      <c r="M67" s="159">
        <f t="shared" si="9"/>
        <v>23.750000000000004</v>
      </c>
      <c r="N67" s="22"/>
      <c r="P67" s="37">
        <f t="shared" ref="P67:P98" si="17">I67</f>
        <v>9.9085000000000001</v>
      </c>
      <c r="Q67" s="37">
        <f t="shared" ref="Q67:Q98" si="18">J67</f>
        <v>5.5408749999999998</v>
      </c>
      <c r="R67" s="37">
        <f t="shared" ref="R67:R98" si="19">K67</f>
        <v>7.1463750000000008</v>
      </c>
      <c r="S67" s="37">
        <f t="shared" ref="S67:S98" si="20">L67</f>
        <v>1.1542500000000002</v>
      </c>
      <c r="T67" s="37">
        <f t="shared" si="10"/>
        <v>23.750000000000004</v>
      </c>
    </row>
    <row r="68" spans="1:20">
      <c r="A68" s="8" t="s">
        <v>110</v>
      </c>
      <c r="B68" s="198">
        <v>23.75</v>
      </c>
      <c r="C68" s="198">
        <v>23.75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9.9085000000000001</v>
      </c>
      <c r="J68" s="21">
        <f t="shared" ref="J68:J98" si="22">C68*E68/100</f>
        <v>5.5408749999999998</v>
      </c>
      <c r="K68" s="21">
        <f t="shared" ref="K68:K98" si="23">C68*F68/100</f>
        <v>7.1463750000000008</v>
      </c>
      <c r="L68" s="21">
        <f t="shared" ref="L68:L98" si="24">C68*G68/100</f>
        <v>1.1542500000000002</v>
      </c>
      <c r="M68" s="159">
        <f t="shared" ref="M68:M98" si="25">SUM(I68:L68)</f>
        <v>23.750000000000004</v>
      </c>
      <c r="N68" s="22"/>
      <c r="P68" s="37">
        <f t="shared" si="17"/>
        <v>9.9085000000000001</v>
      </c>
      <c r="Q68" s="37">
        <f t="shared" si="18"/>
        <v>5.5408749999999998</v>
      </c>
      <c r="R68" s="37">
        <f t="shared" si="19"/>
        <v>7.1463750000000008</v>
      </c>
      <c r="S68" s="37">
        <f t="shared" si="20"/>
        <v>1.1542500000000002</v>
      </c>
      <c r="T68" s="37">
        <f t="shared" ref="T68:T99" si="26">SUM(P68:S68)</f>
        <v>23.750000000000004</v>
      </c>
    </row>
    <row r="69" spans="1:20">
      <c r="A69" s="8" t="s">
        <v>111</v>
      </c>
      <c r="B69" s="198">
        <v>23.75</v>
      </c>
      <c r="C69" s="198">
        <v>23.75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9.9085000000000001</v>
      </c>
      <c r="J69" s="21">
        <f t="shared" si="22"/>
        <v>5.5408749999999998</v>
      </c>
      <c r="K69" s="21">
        <f t="shared" si="23"/>
        <v>7.1463750000000008</v>
      </c>
      <c r="L69" s="21">
        <f t="shared" si="24"/>
        <v>1.1542500000000002</v>
      </c>
      <c r="M69" s="159">
        <f t="shared" si="25"/>
        <v>23.750000000000004</v>
      </c>
      <c r="N69" s="22"/>
      <c r="P69" s="37">
        <f t="shared" si="17"/>
        <v>9.9085000000000001</v>
      </c>
      <c r="Q69" s="37">
        <f t="shared" si="18"/>
        <v>5.5408749999999998</v>
      </c>
      <c r="R69" s="37">
        <f t="shared" si="19"/>
        <v>7.1463750000000008</v>
      </c>
      <c r="S69" s="37">
        <f t="shared" si="20"/>
        <v>1.1542500000000002</v>
      </c>
      <c r="T69" s="37">
        <f t="shared" si="26"/>
        <v>23.750000000000004</v>
      </c>
    </row>
    <row r="70" spans="1:20">
      <c r="A70" s="8" t="s">
        <v>112</v>
      </c>
      <c r="B70" s="198">
        <v>23.75</v>
      </c>
      <c r="C70" s="198">
        <v>23.75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9.9085000000000001</v>
      </c>
      <c r="J70" s="21">
        <f t="shared" si="22"/>
        <v>5.5408749999999998</v>
      </c>
      <c r="K70" s="21">
        <f t="shared" si="23"/>
        <v>7.1463750000000008</v>
      </c>
      <c r="L70" s="21">
        <f t="shared" si="24"/>
        <v>1.1542500000000002</v>
      </c>
      <c r="M70" s="159">
        <f t="shared" si="25"/>
        <v>23.750000000000004</v>
      </c>
      <c r="N70" s="22"/>
      <c r="P70" s="37">
        <f t="shared" si="17"/>
        <v>9.9085000000000001</v>
      </c>
      <c r="Q70" s="37">
        <f t="shared" si="18"/>
        <v>5.5408749999999998</v>
      </c>
      <c r="R70" s="37">
        <f t="shared" si="19"/>
        <v>7.1463750000000008</v>
      </c>
      <c r="S70" s="37">
        <f t="shared" si="20"/>
        <v>1.1542500000000002</v>
      </c>
      <c r="T70" s="37">
        <f t="shared" si="26"/>
        <v>23.750000000000004</v>
      </c>
    </row>
    <row r="71" spans="1:20">
      <c r="A71" s="8" t="s">
        <v>113</v>
      </c>
      <c r="B71" s="198">
        <v>23.75</v>
      </c>
      <c r="C71" s="198">
        <v>23.75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9.9085000000000001</v>
      </c>
      <c r="J71" s="21">
        <f t="shared" si="22"/>
        <v>5.5408749999999998</v>
      </c>
      <c r="K71" s="21">
        <f t="shared" si="23"/>
        <v>7.1463750000000008</v>
      </c>
      <c r="L71" s="21">
        <f t="shared" si="24"/>
        <v>1.1542500000000002</v>
      </c>
      <c r="M71" s="159">
        <f t="shared" si="25"/>
        <v>23.750000000000004</v>
      </c>
      <c r="N71" s="22"/>
      <c r="P71" s="37">
        <f t="shared" si="17"/>
        <v>9.9085000000000001</v>
      </c>
      <c r="Q71" s="37">
        <f t="shared" si="18"/>
        <v>5.5408749999999998</v>
      </c>
      <c r="R71" s="37">
        <f t="shared" si="19"/>
        <v>7.1463750000000008</v>
      </c>
      <c r="S71" s="37">
        <f t="shared" si="20"/>
        <v>1.1542500000000002</v>
      </c>
      <c r="T71" s="37">
        <f t="shared" si="26"/>
        <v>23.750000000000004</v>
      </c>
    </row>
    <row r="72" spans="1:20">
      <c r="A72" s="8" t="s">
        <v>114</v>
      </c>
      <c r="B72" s="198">
        <v>23.75</v>
      </c>
      <c r="C72" s="198">
        <v>23.75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9.9085000000000001</v>
      </c>
      <c r="J72" s="21">
        <f t="shared" si="22"/>
        <v>5.5408749999999998</v>
      </c>
      <c r="K72" s="21">
        <f t="shared" si="23"/>
        <v>7.1463750000000008</v>
      </c>
      <c r="L72" s="21">
        <f t="shared" si="24"/>
        <v>1.1542500000000002</v>
      </c>
      <c r="M72" s="159">
        <f t="shared" si="25"/>
        <v>23.750000000000004</v>
      </c>
      <c r="N72" s="22"/>
      <c r="P72" s="37">
        <f t="shared" si="17"/>
        <v>9.9085000000000001</v>
      </c>
      <c r="Q72" s="37">
        <f t="shared" si="18"/>
        <v>5.5408749999999998</v>
      </c>
      <c r="R72" s="37">
        <f t="shared" si="19"/>
        <v>7.1463750000000008</v>
      </c>
      <c r="S72" s="37">
        <f t="shared" si="20"/>
        <v>1.1542500000000002</v>
      </c>
      <c r="T72" s="37">
        <f t="shared" si="26"/>
        <v>23.750000000000004</v>
      </c>
    </row>
    <row r="73" spans="1:20">
      <c r="A73" s="8" t="s">
        <v>115</v>
      </c>
      <c r="B73" s="198">
        <v>23.75</v>
      </c>
      <c r="C73" s="198">
        <v>23.75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9.9085000000000001</v>
      </c>
      <c r="J73" s="21">
        <f t="shared" si="22"/>
        <v>5.5408749999999998</v>
      </c>
      <c r="K73" s="21">
        <f t="shared" si="23"/>
        <v>7.1463750000000008</v>
      </c>
      <c r="L73" s="21">
        <f t="shared" si="24"/>
        <v>1.1542500000000002</v>
      </c>
      <c r="M73" s="159">
        <f t="shared" si="25"/>
        <v>23.750000000000004</v>
      </c>
      <c r="N73" s="22"/>
      <c r="P73" s="37">
        <f t="shared" si="17"/>
        <v>9.9085000000000001</v>
      </c>
      <c r="Q73" s="37">
        <f t="shared" si="18"/>
        <v>5.5408749999999998</v>
      </c>
      <c r="R73" s="37">
        <f t="shared" si="19"/>
        <v>7.1463750000000008</v>
      </c>
      <c r="S73" s="37">
        <f t="shared" si="20"/>
        <v>1.1542500000000002</v>
      </c>
      <c r="T73" s="37">
        <f t="shared" si="26"/>
        <v>23.750000000000004</v>
      </c>
    </row>
    <row r="74" spans="1:20">
      <c r="A74" s="8" t="s">
        <v>116</v>
      </c>
      <c r="B74" s="198">
        <v>23.75</v>
      </c>
      <c r="C74" s="198">
        <v>23.75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9.9085000000000001</v>
      </c>
      <c r="J74" s="21">
        <f t="shared" si="22"/>
        <v>5.5408749999999998</v>
      </c>
      <c r="K74" s="21">
        <f t="shared" si="23"/>
        <v>7.1463750000000008</v>
      </c>
      <c r="L74" s="21">
        <f t="shared" si="24"/>
        <v>1.1542500000000002</v>
      </c>
      <c r="M74" s="159">
        <f t="shared" si="25"/>
        <v>23.750000000000004</v>
      </c>
      <c r="N74" s="22"/>
      <c r="P74" s="37">
        <f t="shared" si="17"/>
        <v>9.9085000000000001</v>
      </c>
      <c r="Q74" s="37">
        <f t="shared" si="18"/>
        <v>5.5408749999999998</v>
      </c>
      <c r="R74" s="37">
        <f t="shared" si="19"/>
        <v>7.1463750000000008</v>
      </c>
      <c r="S74" s="37">
        <f t="shared" si="20"/>
        <v>1.1542500000000002</v>
      </c>
      <c r="T74" s="37">
        <f t="shared" si="26"/>
        <v>23.750000000000004</v>
      </c>
    </row>
    <row r="75" spans="1:20">
      <c r="A75" s="8" t="s">
        <v>117</v>
      </c>
      <c r="B75" s="198">
        <v>23.75</v>
      </c>
      <c r="C75" s="198">
        <v>23.75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9.9085000000000001</v>
      </c>
      <c r="J75" s="21">
        <f t="shared" si="22"/>
        <v>5.5408749999999998</v>
      </c>
      <c r="K75" s="21">
        <f t="shared" si="23"/>
        <v>7.1463750000000008</v>
      </c>
      <c r="L75" s="21">
        <f t="shared" si="24"/>
        <v>1.1542500000000002</v>
      </c>
      <c r="M75" s="159">
        <f t="shared" si="25"/>
        <v>23.750000000000004</v>
      </c>
      <c r="N75" s="22"/>
      <c r="P75" s="37">
        <f t="shared" si="17"/>
        <v>9.9085000000000001</v>
      </c>
      <c r="Q75" s="37">
        <f t="shared" si="18"/>
        <v>5.5408749999999998</v>
      </c>
      <c r="R75" s="37">
        <f t="shared" si="19"/>
        <v>7.1463750000000008</v>
      </c>
      <c r="S75" s="37">
        <f t="shared" si="20"/>
        <v>1.1542500000000002</v>
      </c>
      <c r="T75" s="37">
        <f t="shared" si="26"/>
        <v>23.750000000000004</v>
      </c>
    </row>
    <row r="76" spans="1:20">
      <c r="A76" s="8" t="s">
        <v>118</v>
      </c>
      <c r="B76" s="198">
        <v>23.75</v>
      </c>
      <c r="C76" s="198">
        <v>23.75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9.9085000000000001</v>
      </c>
      <c r="J76" s="21">
        <f t="shared" si="22"/>
        <v>5.5408749999999998</v>
      </c>
      <c r="K76" s="21">
        <f t="shared" si="23"/>
        <v>7.1463750000000008</v>
      </c>
      <c r="L76" s="21">
        <f t="shared" si="24"/>
        <v>1.1542500000000002</v>
      </c>
      <c r="M76" s="159">
        <f t="shared" si="25"/>
        <v>23.750000000000004</v>
      </c>
      <c r="N76" s="22"/>
      <c r="P76" s="37">
        <f t="shared" si="17"/>
        <v>9.9085000000000001</v>
      </c>
      <c r="Q76" s="37">
        <f t="shared" si="18"/>
        <v>5.5408749999999998</v>
      </c>
      <c r="R76" s="37">
        <f t="shared" si="19"/>
        <v>7.1463750000000008</v>
      </c>
      <c r="S76" s="37">
        <f t="shared" si="20"/>
        <v>1.1542500000000002</v>
      </c>
      <c r="T76" s="37">
        <f t="shared" si="26"/>
        <v>23.750000000000004</v>
      </c>
    </row>
    <row r="77" spans="1:20">
      <c r="A77" s="8" t="s">
        <v>119</v>
      </c>
      <c r="B77" s="198">
        <v>23.75</v>
      </c>
      <c r="C77" s="198">
        <v>23.75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9.9085000000000001</v>
      </c>
      <c r="J77" s="21">
        <f t="shared" si="22"/>
        <v>5.5408749999999998</v>
      </c>
      <c r="K77" s="21">
        <f t="shared" si="23"/>
        <v>7.1463750000000008</v>
      </c>
      <c r="L77" s="21">
        <f t="shared" si="24"/>
        <v>1.1542500000000002</v>
      </c>
      <c r="M77" s="159">
        <f t="shared" si="25"/>
        <v>23.750000000000004</v>
      </c>
      <c r="N77" s="22"/>
      <c r="P77" s="37">
        <f t="shared" si="17"/>
        <v>9.9085000000000001</v>
      </c>
      <c r="Q77" s="37">
        <f t="shared" si="18"/>
        <v>5.5408749999999998</v>
      </c>
      <c r="R77" s="37">
        <f t="shared" si="19"/>
        <v>7.1463750000000008</v>
      </c>
      <c r="S77" s="37">
        <f t="shared" si="20"/>
        <v>1.1542500000000002</v>
      </c>
      <c r="T77" s="37">
        <f t="shared" si="26"/>
        <v>23.750000000000004</v>
      </c>
    </row>
    <row r="78" spans="1:20">
      <c r="A78" s="8" t="s">
        <v>120</v>
      </c>
      <c r="B78" s="198">
        <v>23.75</v>
      </c>
      <c r="C78" s="198">
        <v>23.75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9.9085000000000001</v>
      </c>
      <c r="J78" s="21">
        <f t="shared" si="22"/>
        <v>5.5408749999999998</v>
      </c>
      <c r="K78" s="21">
        <f t="shared" si="23"/>
        <v>7.1463750000000008</v>
      </c>
      <c r="L78" s="21">
        <f t="shared" si="24"/>
        <v>1.1542500000000002</v>
      </c>
      <c r="M78" s="159">
        <f t="shared" si="25"/>
        <v>23.750000000000004</v>
      </c>
      <c r="N78" s="22"/>
      <c r="P78" s="37">
        <f t="shared" si="17"/>
        <v>9.9085000000000001</v>
      </c>
      <c r="Q78" s="37">
        <f t="shared" si="18"/>
        <v>5.5408749999999998</v>
      </c>
      <c r="R78" s="37">
        <f t="shared" si="19"/>
        <v>7.1463750000000008</v>
      </c>
      <c r="S78" s="37">
        <f t="shared" si="20"/>
        <v>1.1542500000000002</v>
      </c>
      <c r="T78" s="37">
        <f t="shared" si="26"/>
        <v>23.750000000000004</v>
      </c>
    </row>
    <row r="79" spans="1:20">
      <c r="A79" s="8" t="s">
        <v>121</v>
      </c>
      <c r="B79" s="198">
        <v>23.75</v>
      </c>
      <c r="C79" s="198">
        <v>23.75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9.9085000000000001</v>
      </c>
      <c r="J79" s="21">
        <f t="shared" si="22"/>
        <v>5.5408749999999998</v>
      </c>
      <c r="K79" s="21">
        <f t="shared" si="23"/>
        <v>7.1463750000000008</v>
      </c>
      <c r="L79" s="21">
        <f t="shared" si="24"/>
        <v>1.1542500000000002</v>
      </c>
      <c r="M79" s="159">
        <f t="shared" si="25"/>
        <v>23.750000000000004</v>
      </c>
      <c r="N79" s="22"/>
      <c r="P79" s="37">
        <f t="shared" si="17"/>
        <v>9.9085000000000001</v>
      </c>
      <c r="Q79" s="37">
        <f t="shared" si="18"/>
        <v>5.5408749999999998</v>
      </c>
      <c r="R79" s="37">
        <f t="shared" si="19"/>
        <v>7.1463750000000008</v>
      </c>
      <c r="S79" s="37">
        <f t="shared" si="20"/>
        <v>1.1542500000000002</v>
      </c>
      <c r="T79" s="37">
        <f t="shared" si="26"/>
        <v>23.750000000000004</v>
      </c>
    </row>
    <row r="80" spans="1:20">
      <c r="A80" s="8" t="s">
        <v>122</v>
      </c>
      <c r="B80" s="198">
        <v>23.75</v>
      </c>
      <c r="C80" s="198">
        <v>23.75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9.9085000000000001</v>
      </c>
      <c r="J80" s="21">
        <f t="shared" si="22"/>
        <v>5.5408749999999998</v>
      </c>
      <c r="K80" s="21">
        <f t="shared" si="23"/>
        <v>7.1463750000000008</v>
      </c>
      <c r="L80" s="21">
        <f t="shared" si="24"/>
        <v>1.1542500000000002</v>
      </c>
      <c r="M80" s="159">
        <f t="shared" si="25"/>
        <v>23.750000000000004</v>
      </c>
      <c r="N80" s="22"/>
      <c r="P80" s="37">
        <f t="shared" si="17"/>
        <v>9.9085000000000001</v>
      </c>
      <c r="Q80" s="37">
        <f t="shared" si="18"/>
        <v>5.5408749999999998</v>
      </c>
      <c r="R80" s="37">
        <f t="shared" si="19"/>
        <v>7.1463750000000008</v>
      </c>
      <c r="S80" s="37">
        <f t="shared" si="20"/>
        <v>1.1542500000000002</v>
      </c>
      <c r="T80" s="37">
        <f t="shared" si="26"/>
        <v>23.750000000000004</v>
      </c>
    </row>
    <row r="81" spans="1:20">
      <c r="A81" s="8" t="s">
        <v>123</v>
      </c>
      <c r="B81" s="198">
        <v>23.75</v>
      </c>
      <c r="C81" s="198">
        <v>23.75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9.9085000000000001</v>
      </c>
      <c r="J81" s="21">
        <f t="shared" si="22"/>
        <v>5.5408749999999998</v>
      </c>
      <c r="K81" s="21">
        <f t="shared" si="23"/>
        <v>7.1463750000000008</v>
      </c>
      <c r="L81" s="21">
        <f t="shared" si="24"/>
        <v>1.1542500000000002</v>
      </c>
      <c r="M81" s="159">
        <f t="shared" si="25"/>
        <v>23.750000000000004</v>
      </c>
      <c r="N81" s="22"/>
      <c r="P81" s="37">
        <f t="shared" si="17"/>
        <v>9.9085000000000001</v>
      </c>
      <c r="Q81" s="37">
        <f t="shared" si="18"/>
        <v>5.5408749999999998</v>
      </c>
      <c r="R81" s="37">
        <f t="shared" si="19"/>
        <v>7.1463750000000008</v>
      </c>
      <c r="S81" s="37">
        <f t="shared" si="20"/>
        <v>1.1542500000000002</v>
      </c>
      <c r="T81" s="37">
        <f t="shared" si="26"/>
        <v>23.750000000000004</v>
      </c>
    </row>
    <row r="82" spans="1:20">
      <c r="A82" s="8" t="s">
        <v>124</v>
      </c>
      <c r="B82" s="198">
        <v>23.75</v>
      </c>
      <c r="C82" s="198">
        <v>23.75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9.9085000000000001</v>
      </c>
      <c r="J82" s="21">
        <f t="shared" si="22"/>
        <v>5.5408749999999998</v>
      </c>
      <c r="K82" s="21">
        <f t="shared" si="23"/>
        <v>7.1463750000000008</v>
      </c>
      <c r="L82" s="21">
        <f t="shared" si="24"/>
        <v>1.1542500000000002</v>
      </c>
      <c r="M82" s="159">
        <f t="shared" si="25"/>
        <v>23.750000000000004</v>
      </c>
      <c r="N82" s="22"/>
      <c r="P82" s="37">
        <f t="shared" si="17"/>
        <v>9.9085000000000001</v>
      </c>
      <c r="Q82" s="37">
        <f t="shared" si="18"/>
        <v>5.5408749999999998</v>
      </c>
      <c r="R82" s="37">
        <f t="shared" si="19"/>
        <v>7.1463750000000008</v>
      </c>
      <c r="S82" s="37">
        <f t="shared" si="20"/>
        <v>1.1542500000000002</v>
      </c>
      <c r="T82" s="37">
        <f t="shared" si="26"/>
        <v>23.750000000000004</v>
      </c>
    </row>
    <row r="83" spans="1:20">
      <c r="A83" s="8" t="s">
        <v>125</v>
      </c>
      <c r="B83" s="198">
        <v>23.75</v>
      </c>
      <c r="C83" s="198">
        <v>23.75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9.9085000000000001</v>
      </c>
      <c r="J83" s="21">
        <f t="shared" si="22"/>
        <v>5.5408749999999998</v>
      </c>
      <c r="K83" s="21">
        <f t="shared" si="23"/>
        <v>7.1463750000000008</v>
      </c>
      <c r="L83" s="21">
        <f t="shared" si="24"/>
        <v>1.1542500000000002</v>
      </c>
      <c r="M83" s="159">
        <f t="shared" si="25"/>
        <v>23.750000000000004</v>
      </c>
      <c r="N83" s="22"/>
      <c r="P83" s="37">
        <f t="shared" si="17"/>
        <v>9.9085000000000001</v>
      </c>
      <c r="Q83" s="37">
        <f t="shared" si="18"/>
        <v>5.5408749999999998</v>
      </c>
      <c r="R83" s="37">
        <f t="shared" si="19"/>
        <v>7.1463750000000008</v>
      </c>
      <c r="S83" s="37">
        <f t="shared" si="20"/>
        <v>1.1542500000000002</v>
      </c>
      <c r="T83" s="37">
        <f t="shared" si="26"/>
        <v>23.750000000000004</v>
      </c>
    </row>
    <row r="84" spans="1:20">
      <c r="A84" s="8" t="s">
        <v>126</v>
      </c>
      <c r="B84" s="198">
        <v>23.75</v>
      </c>
      <c r="C84" s="198">
        <v>23.75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9.9085000000000001</v>
      </c>
      <c r="J84" s="21">
        <f t="shared" si="22"/>
        <v>5.5408749999999998</v>
      </c>
      <c r="K84" s="21">
        <f t="shared" si="23"/>
        <v>7.1463750000000008</v>
      </c>
      <c r="L84" s="21">
        <f t="shared" si="24"/>
        <v>1.1542500000000002</v>
      </c>
      <c r="M84" s="159">
        <f t="shared" si="25"/>
        <v>23.750000000000004</v>
      </c>
      <c r="N84" s="22"/>
      <c r="P84" s="37">
        <f t="shared" si="17"/>
        <v>9.9085000000000001</v>
      </c>
      <c r="Q84" s="37">
        <f t="shared" si="18"/>
        <v>5.5408749999999998</v>
      </c>
      <c r="R84" s="37">
        <f t="shared" si="19"/>
        <v>7.1463750000000008</v>
      </c>
      <c r="S84" s="37">
        <f t="shared" si="20"/>
        <v>1.1542500000000002</v>
      </c>
      <c r="T84" s="37">
        <f t="shared" si="26"/>
        <v>23.750000000000004</v>
      </c>
    </row>
    <row r="85" spans="1:20">
      <c r="A85" s="8" t="s">
        <v>127</v>
      </c>
      <c r="B85" s="198">
        <v>23.75</v>
      </c>
      <c r="C85" s="198">
        <v>23.75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9.9085000000000001</v>
      </c>
      <c r="J85" s="21">
        <f t="shared" si="22"/>
        <v>5.5408749999999998</v>
      </c>
      <c r="K85" s="21">
        <f t="shared" si="23"/>
        <v>7.1463750000000008</v>
      </c>
      <c r="L85" s="21">
        <f t="shared" si="24"/>
        <v>1.1542500000000002</v>
      </c>
      <c r="M85" s="159">
        <f t="shared" si="25"/>
        <v>23.750000000000004</v>
      </c>
      <c r="N85" s="22"/>
      <c r="P85" s="37">
        <f t="shared" si="17"/>
        <v>9.9085000000000001</v>
      </c>
      <c r="Q85" s="37">
        <f t="shared" si="18"/>
        <v>5.5408749999999998</v>
      </c>
      <c r="R85" s="37">
        <f t="shared" si="19"/>
        <v>7.1463750000000008</v>
      </c>
      <c r="S85" s="37">
        <f t="shared" si="20"/>
        <v>1.1542500000000002</v>
      </c>
      <c r="T85" s="37">
        <f t="shared" si="26"/>
        <v>23.750000000000004</v>
      </c>
    </row>
    <row r="86" spans="1:20">
      <c r="A86" s="8" t="s">
        <v>128</v>
      </c>
      <c r="B86" s="198">
        <v>23.75</v>
      </c>
      <c r="C86" s="198">
        <v>23.75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9.9085000000000001</v>
      </c>
      <c r="J86" s="21">
        <f t="shared" si="22"/>
        <v>5.5408749999999998</v>
      </c>
      <c r="K86" s="21">
        <f t="shared" si="23"/>
        <v>7.1463750000000008</v>
      </c>
      <c r="L86" s="21">
        <f t="shared" si="24"/>
        <v>1.1542500000000002</v>
      </c>
      <c r="M86" s="159">
        <f t="shared" si="25"/>
        <v>23.750000000000004</v>
      </c>
      <c r="N86" s="22"/>
      <c r="P86" s="37">
        <f t="shared" si="17"/>
        <v>9.9085000000000001</v>
      </c>
      <c r="Q86" s="37">
        <f t="shared" si="18"/>
        <v>5.5408749999999998</v>
      </c>
      <c r="R86" s="37">
        <f t="shared" si="19"/>
        <v>7.1463750000000008</v>
      </c>
      <c r="S86" s="37">
        <f t="shared" si="20"/>
        <v>1.1542500000000002</v>
      </c>
      <c r="T86" s="37">
        <f t="shared" si="26"/>
        <v>23.750000000000004</v>
      </c>
    </row>
    <row r="87" spans="1:20">
      <c r="A87" s="8" t="s">
        <v>129</v>
      </c>
      <c r="B87" s="198">
        <v>23.75</v>
      </c>
      <c r="C87" s="198">
        <v>23.75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9.9085000000000001</v>
      </c>
      <c r="J87" s="21">
        <f t="shared" si="22"/>
        <v>5.5408749999999998</v>
      </c>
      <c r="K87" s="21">
        <f t="shared" si="23"/>
        <v>7.1463750000000008</v>
      </c>
      <c r="L87" s="21">
        <f t="shared" si="24"/>
        <v>1.1542500000000002</v>
      </c>
      <c r="M87" s="159">
        <f t="shared" si="25"/>
        <v>23.750000000000004</v>
      </c>
      <c r="N87" s="22"/>
      <c r="P87" s="37">
        <f t="shared" si="17"/>
        <v>9.9085000000000001</v>
      </c>
      <c r="Q87" s="37">
        <f t="shared" si="18"/>
        <v>5.5408749999999998</v>
      </c>
      <c r="R87" s="37">
        <f t="shared" si="19"/>
        <v>7.1463750000000008</v>
      </c>
      <c r="S87" s="37">
        <f t="shared" si="20"/>
        <v>1.1542500000000002</v>
      </c>
      <c r="T87" s="37">
        <f t="shared" si="26"/>
        <v>23.750000000000004</v>
      </c>
    </row>
    <row r="88" spans="1:20">
      <c r="A88" s="8" t="s">
        <v>130</v>
      </c>
      <c r="B88" s="198">
        <v>23.75</v>
      </c>
      <c r="C88" s="198">
        <v>23.75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9.9085000000000001</v>
      </c>
      <c r="J88" s="21">
        <f t="shared" si="22"/>
        <v>5.5408749999999998</v>
      </c>
      <c r="K88" s="21">
        <f t="shared" si="23"/>
        <v>7.1463750000000008</v>
      </c>
      <c r="L88" s="21">
        <f t="shared" si="24"/>
        <v>1.1542500000000002</v>
      </c>
      <c r="M88" s="159">
        <f t="shared" si="25"/>
        <v>23.750000000000004</v>
      </c>
      <c r="N88" s="22"/>
      <c r="P88" s="37">
        <f t="shared" si="17"/>
        <v>9.9085000000000001</v>
      </c>
      <c r="Q88" s="37">
        <f t="shared" si="18"/>
        <v>5.5408749999999998</v>
      </c>
      <c r="R88" s="37">
        <f t="shared" si="19"/>
        <v>7.1463750000000008</v>
      </c>
      <c r="S88" s="37">
        <f t="shared" si="20"/>
        <v>1.1542500000000002</v>
      </c>
      <c r="T88" s="37">
        <f t="shared" si="26"/>
        <v>23.750000000000004</v>
      </c>
    </row>
    <row r="89" spans="1:20">
      <c r="A89" s="8" t="s">
        <v>131</v>
      </c>
      <c r="B89" s="198">
        <v>23.75</v>
      </c>
      <c r="C89" s="198">
        <v>23.75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9.9085000000000001</v>
      </c>
      <c r="J89" s="21">
        <f t="shared" si="22"/>
        <v>5.5408749999999998</v>
      </c>
      <c r="K89" s="21">
        <f t="shared" si="23"/>
        <v>7.1463750000000008</v>
      </c>
      <c r="L89" s="21">
        <f t="shared" si="24"/>
        <v>1.1542500000000002</v>
      </c>
      <c r="M89" s="159">
        <f t="shared" si="25"/>
        <v>23.750000000000004</v>
      </c>
      <c r="N89" s="22"/>
      <c r="P89" s="37">
        <f t="shared" si="17"/>
        <v>9.9085000000000001</v>
      </c>
      <c r="Q89" s="37">
        <f t="shared" si="18"/>
        <v>5.5408749999999998</v>
      </c>
      <c r="R89" s="37">
        <f t="shared" si="19"/>
        <v>7.1463750000000008</v>
      </c>
      <c r="S89" s="37">
        <f t="shared" si="20"/>
        <v>1.1542500000000002</v>
      </c>
      <c r="T89" s="37">
        <f t="shared" si="26"/>
        <v>23.750000000000004</v>
      </c>
    </row>
    <row r="90" spans="1:20">
      <c r="A90" s="8" t="s">
        <v>132</v>
      </c>
      <c r="B90" s="198">
        <v>23.75</v>
      </c>
      <c r="C90" s="198">
        <v>23.75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9.9085000000000001</v>
      </c>
      <c r="J90" s="21">
        <f t="shared" si="22"/>
        <v>5.5408749999999998</v>
      </c>
      <c r="K90" s="21">
        <f t="shared" si="23"/>
        <v>7.1463750000000008</v>
      </c>
      <c r="L90" s="21">
        <f t="shared" si="24"/>
        <v>1.1542500000000002</v>
      </c>
      <c r="M90" s="159">
        <f t="shared" si="25"/>
        <v>23.750000000000004</v>
      </c>
      <c r="N90" s="22"/>
      <c r="P90" s="37">
        <f t="shared" si="17"/>
        <v>9.9085000000000001</v>
      </c>
      <c r="Q90" s="37">
        <f t="shared" si="18"/>
        <v>5.5408749999999998</v>
      </c>
      <c r="R90" s="37">
        <f t="shared" si="19"/>
        <v>7.1463750000000008</v>
      </c>
      <c r="S90" s="37">
        <f t="shared" si="20"/>
        <v>1.1542500000000002</v>
      </c>
      <c r="T90" s="37">
        <f t="shared" si="26"/>
        <v>23.750000000000004</v>
      </c>
    </row>
    <row r="91" spans="1:20">
      <c r="A91" s="8" t="s">
        <v>133</v>
      </c>
      <c r="B91" s="198">
        <v>23.75</v>
      </c>
      <c r="C91" s="198">
        <v>23.75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9.9085000000000001</v>
      </c>
      <c r="J91" s="21">
        <f t="shared" si="22"/>
        <v>5.5408749999999998</v>
      </c>
      <c r="K91" s="21">
        <f t="shared" si="23"/>
        <v>7.1463750000000008</v>
      </c>
      <c r="L91" s="21">
        <f t="shared" si="24"/>
        <v>1.1542500000000002</v>
      </c>
      <c r="M91" s="159">
        <f t="shared" si="25"/>
        <v>23.750000000000004</v>
      </c>
      <c r="N91" s="22"/>
      <c r="P91" s="37">
        <f t="shared" si="17"/>
        <v>9.9085000000000001</v>
      </c>
      <c r="Q91" s="37">
        <f t="shared" si="18"/>
        <v>5.5408749999999998</v>
      </c>
      <c r="R91" s="37">
        <f t="shared" si="19"/>
        <v>7.1463750000000008</v>
      </c>
      <c r="S91" s="37">
        <f t="shared" si="20"/>
        <v>1.1542500000000002</v>
      </c>
      <c r="T91" s="37">
        <f t="shared" si="26"/>
        <v>23.750000000000004</v>
      </c>
    </row>
    <row r="92" spans="1:20">
      <c r="A92" s="8" t="s">
        <v>134</v>
      </c>
      <c r="B92" s="198">
        <v>23.75</v>
      </c>
      <c r="C92" s="198">
        <v>23.75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9.9085000000000001</v>
      </c>
      <c r="J92" s="21">
        <f t="shared" si="22"/>
        <v>5.5408749999999998</v>
      </c>
      <c r="K92" s="21">
        <f t="shared" si="23"/>
        <v>7.1463750000000008</v>
      </c>
      <c r="L92" s="21">
        <f t="shared" si="24"/>
        <v>1.1542500000000002</v>
      </c>
      <c r="M92" s="159">
        <f t="shared" si="25"/>
        <v>23.750000000000004</v>
      </c>
      <c r="N92" s="22"/>
      <c r="P92" s="37">
        <f t="shared" si="17"/>
        <v>9.9085000000000001</v>
      </c>
      <c r="Q92" s="37">
        <f t="shared" si="18"/>
        <v>5.5408749999999998</v>
      </c>
      <c r="R92" s="37">
        <f t="shared" si="19"/>
        <v>7.1463750000000008</v>
      </c>
      <c r="S92" s="37">
        <f t="shared" si="20"/>
        <v>1.1542500000000002</v>
      </c>
      <c r="T92" s="37">
        <f t="shared" si="26"/>
        <v>23.750000000000004</v>
      </c>
    </row>
    <row r="93" spans="1:20">
      <c r="A93" s="8" t="s">
        <v>135</v>
      </c>
      <c r="B93" s="198">
        <v>23.75</v>
      </c>
      <c r="C93" s="198">
        <v>23.75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9.9085000000000001</v>
      </c>
      <c r="J93" s="21">
        <f t="shared" si="22"/>
        <v>5.5408749999999998</v>
      </c>
      <c r="K93" s="21">
        <f t="shared" si="23"/>
        <v>7.1463750000000008</v>
      </c>
      <c r="L93" s="21">
        <f t="shared" si="24"/>
        <v>1.1542500000000002</v>
      </c>
      <c r="M93" s="159">
        <f t="shared" si="25"/>
        <v>23.750000000000004</v>
      </c>
      <c r="N93" s="22"/>
      <c r="P93" s="37">
        <f t="shared" si="17"/>
        <v>9.9085000000000001</v>
      </c>
      <c r="Q93" s="37">
        <f t="shared" si="18"/>
        <v>5.5408749999999998</v>
      </c>
      <c r="R93" s="37">
        <f t="shared" si="19"/>
        <v>7.1463750000000008</v>
      </c>
      <c r="S93" s="37">
        <f t="shared" si="20"/>
        <v>1.1542500000000002</v>
      </c>
      <c r="T93" s="37">
        <f t="shared" si="26"/>
        <v>23.750000000000004</v>
      </c>
    </row>
    <row r="94" spans="1:20">
      <c r="A94" s="8" t="s">
        <v>136</v>
      </c>
      <c r="B94" s="198">
        <v>23.75</v>
      </c>
      <c r="C94" s="198">
        <v>23.75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9.9085000000000001</v>
      </c>
      <c r="J94" s="21">
        <f t="shared" si="22"/>
        <v>5.5408749999999998</v>
      </c>
      <c r="K94" s="21">
        <f t="shared" si="23"/>
        <v>7.1463750000000008</v>
      </c>
      <c r="L94" s="21">
        <f t="shared" si="24"/>
        <v>1.1542500000000002</v>
      </c>
      <c r="M94" s="159">
        <f t="shared" si="25"/>
        <v>23.750000000000004</v>
      </c>
      <c r="N94" s="22"/>
      <c r="P94" s="37">
        <f t="shared" si="17"/>
        <v>9.9085000000000001</v>
      </c>
      <c r="Q94" s="37">
        <f t="shared" si="18"/>
        <v>5.5408749999999998</v>
      </c>
      <c r="R94" s="37">
        <f t="shared" si="19"/>
        <v>7.1463750000000008</v>
      </c>
      <c r="S94" s="37">
        <f t="shared" si="20"/>
        <v>1.1542500000000002</v>
      </c>
      <c r="T94" s="37">
        <f t="shared" si="26"/>
        <v>23.750000000000004</v>
      </c>
    </row>
    <row r="95" spans="1:20">
      <c r="A95" s="8" t="s">
        <v>137</v>
      </c>
      <c r="B95" s="198">
        <v>23.75</v>
      </c>
      <c r="C95" s="198">
        <v>23.75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9.9085000000000001</v>
      </c>
      <c r="J95" s="21">
        <f t="shared" si="22"/>
        <v>5.5408749999999998</v>
      </c>
      <c r="K95" s="21">
        <f t="shared" si="23"/>
        <v>7.1463750000000008</v>
      </c>
      <c r="L95" s="21">
        <f t="shared" si="24"/>
        <v>1.1542500000000002</v>
      </c>
      <c r="M95" s="159">
        <f t="shared" si="25"/>
        <v>23.750000000000004</v>
      </c>
      <c r="N95" s="22"/>
      <c r="P95" s="37">
        <f t="shared" si="17"/>
        <v>9.9085000000000001</v>
      </c>
      <c r="Q95" s="37">
        <f t="shared" si="18"/>
        <v>5.5408749999999998</v>
      </c>
      <c r="R95" s="37">
        <f t="shared" si="19"/>
        <v>7.1463750000000008</v>
      </c>
      <c r="S95" s="37">
        <f t="shared" si="20"/>
        <v>1.1542500000000002</v>
      </c>
      <c r="T95" s="37">
        <f t="shared" si="26"/>
        <v>23.750000000000004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175</v>
      </c>
      <c r="B99" s="20">
        <f t="shared" ref="B99:H99" si="27">SUM(B3:B98)/4000</f>
        <v>0.57056249999999997</v>
      </c>
      <c r="C99" s="20">
        <f t="shared" si="27"/>
        <v>0.57056249999999997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0.23803867500000006</v>
      </c>
      <c r="J99" s="160">
        <f t="shared" ref="J99:L99" si="28">SUM(J3:J98)/4000</f>
        <v>0.13311223125000035</v>
      </c>
      <c r="K99" s="160">
        <f t="shared" si="28"/>
        <v>0.17168225625</v>
      </c>
      <c r="L99" s="160">
        <f t="shared" si="28"/>
        <v>2.7729337500000038E-2</v>
      </c>
      <c r="M99" s="161">
        <f>SUM(M3:M98)/4000</f>
        <v>0.57056250000000008</v>
      </c>
      <c r="N99" s="23"/>
      <c r="P99" s="37">
        <f>SUM(P3:P98)/4000</f>
        <v>0.23803867500000006</v>
      </c>
      <c r="Q99" s="37">
        <f t="shared" ref="Q99:S99" si="29">SUM(Q3:Q98)/4000</f>
        <v>0.13311223125000035</v>
      </c>
      <c r="R99" s="37">
        <f t="shared" si="29"/>
        <v>0.17168225625</v>
      </c>
      <c r="S99" s="37">
        <f t="shared" si="29"/>
        <v>2.7729337500000038E-2</v>
      </c>
      <c r="T99" s="37">
        <f t="shared" si="26"/>
        <v>0.57056250000000053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179.49</v>
      </c>
      <c r="I3" s="53">
        <v>0</v>
      </c>
      <c r="J3" s="53">
        <v>42.14</v>
      </c>
      <c r="K3" s="53">
        <v>0</v>
      </c>
      <c r="L3" s="53">
        <v>0</v>
      </c>
      <c r="M3" s="72">
        <v>1.25</v>
      </c>
      <c r="N3" s="71">
        <v>0</v>
      </c>
      <c r="O3" s="53">
        <v>0</v>
      </c>
      <c r="P3" s="53">
        <v>0</v>
      </c>
      <c r="Q3" s="53">
        <v>-20</v>
      </c>
      <c r="R3" s="53">
        <v>0</v>
      </c>
      <c r="S3" s="72">
        <v>0</v>
      </c>
      <c r="U3" s="73">
        <v>222.88</v>
      </c>
      <c r="V3" s="74">
        <v>-20</v>
      </c>
      <c r="W3">
        <v>179.49</v>
      </c>
      <c r="X3">
        <v>0</v>
      </c>
      <c r="Y3">
        <v>-20</v>
      </c>
      <c r="Z3">
        <v>1.25</v>
      </c>
      <c r="AA3">
        <v>42.14</v>
      </c>
    </row>
    <row r="4" spans="1:27">
      <c r="D4" t="s">
        <v>469</v>
      </c>
      <c r="F4" t="s">
        <v>468</v>
      </c>
      <c r="G4" t="s">
        <v>46</v>
      </c>
      <c r="H4" s="73">
        <v>117.94</v>
      </c>
      <c r="I4" s="46">
        <v>0</v>
      </c>
      <c r="J4" s="46">
        <v>38.74</v>
      </c>
      <c r="K4" s="46">
        <v>0</v>
      </c>
      <c r="L4" s="46">
        <v>0</v>
      </c>
      <c r="M4" s="74">
        <v>0.75</v>
      </c>
      <c r="N4" s="73">
        <v>0</v>
      </c>
      <c r="O4" s="46">
        <v>0</v>
      </c>
      <c r="P4" s="46">
        <v>0</v>
      </c>
      <c r="Q4" s="46">
        <v>-20</v>
      </c>
      <c r="R4" s="46">
        <v>0</v>
      </c>
      <c r="S4" s="74">
        <v>0</v>
      </c>
      <c r="U4" s="73">
        <v>157.43</v>
      </c>
      <c r="V4" s="74">
        <v>-20</v>
      </c>
      <c r="W4">
        <v>117.94</v>
      </c>
      <c r="X4">
        <v>0</v>
      </c>
      <c r="Y4">
        <v>-20</v>
      </c>
      <c r="Z4">
        <v>0.75</v>
      </c>
      <c r="AA4">
        <v>38.74</v>
      </c>
    </row>
    <row r="5" spans="1:27">
      <c r="G5" t="s">
        <v>47</v>
      </c>
      <c r="H5" s="73">
        <v>49.69</v>
      </c>
      <c r="I5" s="46">
        <v>0</v>
      </c>
      <c r="J5" s="46">
        <v>29.14</v>
      </c>
      <c r="K5" s="46">
        <v>0</v>
      </c>
      <c r="L5" s="46">
        <v>0</v>
      </c>
      <c r="M5" s="74">
        <v>0.56999999999999995</v>
      </c>
      <c r="N5" s="73">
        <v>0</v>
      </c>
      <c r="O5" s="46">
        <v>0</v>
      </c>
      <c r="P5" s="46">
        <v>0</v>
      </c>
      <c r="Q5" s="46">
        <v>-20</v>
      </c>
      <c r="R5" s="46">
        <v>0</v>
      </c>
      <c r="S5" s="74">
        <v>0</v>
      </c>
      <c r="U5" s="73">
        <v>79.400000000000006</v>
      </c>
      <c r="V5" s="74">
        <v>-20</v>
      </c>
      <c r="W5">
        <v>49.69</v>
      </c>
      <c r="X5">
        <v>0</v>
      </c>
      <c r="Y5">
        <v>-20</v>
      </c>
      <c r="Z5">
        <v>0.56999999999999995</v>
      </c>
      <c r="AA5">
        <v>29.14</v>
      </c>
    </row>
    <row r="6" spans="1:27">
      <c r="G6" t="s">
        <v>48</v>
      </c>
      <c r="H6" s="73">
        <v>22.49</v>
      </c>
      <c r="I6" s="46">
        <v>0</v>
      </c>
      <c r="J6" s="46">
        <v>11.87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-20</v>
      </c>
      <c r="R6" s="46">
        <v>0</v>
      </c>
      <c r="S6" s="74">
        <v>0</v>
      </c>
      <c r="U6" s="73">
        <v>34.36</v>
      </c>
      <c r="V6" s="74">
        <v>-20</v>
      </c>
      <c r="W6">
        <v>22.49</v>
      </c>
      <c r="X6">
        <v>0</v>
      </c>
      <c r="Y6">
        <v>-20</v>
      </c>
      <c r="Z6">
        <v>0</v>
      </c>
      <c r="AA6">
        <v>11.87</v>
      </c>
    </row>
    <row r="7" spans="1:27">
      <c r="G7" t="s">
        <v>49</v>
      </c>
      <c r="H7" s="73">
        <v>0</v>
      </c>
      <c r="I7" s="46">
        <v>0</v>
      </c>
      <c r="J7" s="46">
        <v>3.02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-20</v>
      </c>
      <c r="R7" s="46">
        <v>0</v>
      </c>
      <c r="S7" s="74">
        <v>0</v>
      </c>
      <c r="U7" s="73">
        <v>3.02</v>
      </c>
      <c r="V7" s="74">
        <v>-20</v>
      </c>
      <c r="W7">
        <v>0</v>
      </c>
      <c r="X7">
        <v>0</v>
      </c>
      <c r="Y7">
        <v>-20</v>
      </c>
      <c r="Z7">
        <v>0</v>
      </c>
      <c r="AA7">
        <v>3.02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-17</v>
      </c>
      <c r="Q8" s="46">
        <v>-20</v>
      </c>
      <c r="R8" s="46">
        <v>0</v>
      </c>
      <c r="S8" s="74">
        <v>0</v>
      </c>
      <c r="U8" s="73">
        <v>0</v>
      </c>
      <c r="V8" s="74">
        <v>-37</v>
      </c>
      <c r="W8">
        <v>0</v>
      </c>
      <c r="X8">
        <v>0</v>
      </c>
      <c r="Y8">
        <v>-20</v>
      </c>
      <c r="Z8">
        <v>0</v>
      </c>
      <c r="AA8">
        <v>-17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-60</v>
      </c>
      <c r="P9" s="46">
        <v>-37</v>
      </c>
      <c r="Q9" s="46">
        <v>-20</v>
      </c>
      <c r="R9" s="46">
        <v>0</v>
      </c>
      <c r="S9" s="74">
        <v>0</v>
      </c>
      <c r="U9" s="73">
        <v>0</v>
      </c>
      <c r="V9" s="74">
        <v>-117</v>
      </c>
      <c r="W9">
        <v>0</v>
      </c>
      <c r="X9">
        <v>-60</v>
      </c>
      <c r="Y9">
        <v>-20</v>
      </c>
      <c r="Z9">
        <v>0</v>
      </c>
      <c r="AA9">
        <v>-37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-75</v>
      </c>
      <c r="P10" s="46">
        <v>-16</v>
      </c>
      <c r="Q10" s="46">
        <v>-20</v>
      </c>
      <c r="R10" s="46">
        <v>0</v>
      </c>
      <c r="S10" s="74">
        <v>0</v>
      </c>
      <c r="U10" s="73">
        <v>0</v>
      </c>
      <c r="V10" s="74">
        <v>-111</v>
      </c>
      <c r="W10">
        <v>0</v>
      </c>
      <c r="X10">
        <v>-75</v>
      </c>
      <c r="Y10">
        <v>-20</v>
      </c>
      <c r="Z10">
        <v>0</v>
      </c>
      <c r="AA10">
        <v>-16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-75</v>
      </c>
      <c r="P11" s="46">
        <v>-47</v>
      </c>
      <c r="Q11" s="46">
        <v>-30</v>
      </c>
      <c r="R11" s="46">
        <v>0</v>
      </c>
      <c r="S11" s="74">
        <v>0</v>
      </c>
      <c r="U11" s="73">
        <v>0</v>
      </c>
      <c r="V11" s="74">
        <v>-152</v>
      </c>
      <c r="W11">
        <v>0</v>
      </c>
      <c r="X11">
        <v>-75</v>
      </c>
      <c r="Y11">
        <v>-30</v>
      </c>
      <c r="Z11">
        <v>0</v>
      </c>
      <c r="AA11">
        <v>-47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-95</v>
      </c>
      <c r="P12" s="46">
        <v>-74</v>
      </c>
      <c r="Q12" s="46">
        <v>-30</v>
      </c>
      <c r="R12" s="46">
        <v>0</v>
      </c>
      <c r="S12" s="74">
        <v>0</v>
      </c>
      <c r="U12" s="73">
        <v>0</v>
      </c>
      <c r="V12" s="74">
        <v>-199</v>
      </c>
      <c r="W12">
        <v>0</v>
      </c>
      <c r="X12">
        <v>-95</v>
      </c>
      <c r="Y12">
        <v>-30</v>
      </c>
      <c r="Z12">
        <v>0</v>
      </c>
      <c r="AA12">
        <v>-74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-110</v>
      </c>
      <c r="P13" s="46">
        <v>-95</v>
      </c>
      <c r="Q13" s="46">
        <v>-30</v>
      </c>
      <c r="R13" s="46">
        <v>0</v>
      </c>
      <c r="S13" s="74">
        <v>0</v>
      </c>
      <c r="U13" s="73">
        <v>0</v>
      </c>
      <c r="V13" s="74">
        <v>-235</v>
      </c>
      <c r="W13">
        <v>0</v>
      </c>
      <c r="X13">
        <v>-110</v>
      </c>
      <c r="Y13">
        <v>-30</v>
      </c>
      <c r="Z13">
        <v>0</v>
      </c>
      <c r="AA13">
        <v>-95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-125</v>
      </c>
      <c r="P14" s="46">
        <v>-114</v>
      </c>
      <c r="Q14" s="46">
        <v>-30</v>
      </c>
      <c r="R14" s="46">
        <v>0</v>
      </c>
      <c r="S14" s="74">
        <v>0</v>
      </c>
      <c r="U14" s="73">
        <v>0</v>
      </c>
      <c r="V14" s="74">
        <v>-269</v>
      </c>
      <c r="W14">
        <v>0</v>
      </c>
      <c r="X14">
        <v>-125</v>
      </c>
      <c r="Y14">
        <v>-30</v>
      </c>
      <c r="Z14">
        <v>0</v>
      </c>
      <c r="AA14">
        <v>-114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-40</v>
      </c>
      <c r="P15" s="46">
        <v>-131</v>
      </c>
      <c r="Q15" s="46">
        <v>-30</v>
      </c>
      <c r="R15" s="46">
        <v>0</v>
      </c>
      <c r="S15" s="74">
        <v>0</v>
      </c>
      <c r="U15" s="73">
        <v>0</v>
      </c>
      <c r="V15" s="74">
        <v>-201</v>
      </c>
      <c r="W15">
        <v>0</v>
      </c>
      <c r="X15">
        <v>-40</v>
      </c>
      <c r="Y15">
        <v>-30</v>
      </c>
      <c r="Z15">
        <v>0</v>
      </c>
      <c r="AA15">
        <v>-131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-60</v>
      </c>
      <c r="P16" s="46">
        <v>-154</v>
      </c>
      <c r="Q16" s="46">
        <v>-30</v>
      </c>
      <c r="R16" s="46">
        <v>0</v>
      </c>
      <c r="S16" s="74">
        <v>0</v>
      </c>
      <c r="U16" s="73">
        <v>0</v>
      </c>
      <c r="V16" s="74">
        <v>-244</v>
      </c>
      <c r="W16">
        <v>0</v>
      </c>
      <c r="X16">
        <v>-60</v>
      </c>
      <c r="Y16">
        <v>-30</v>
      </c>
      <c r="Z16">
        <v>0</v>
      </c>
      <c r="AA16">
        <v>-154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-75</v>
      </c>
      <c r="P17" s="46">
        <v>-175</v>
      </c>
      <c r="Q17" s="46">
        <v>-30</v>
      </c>
      <c r="R17" s="46">
        <v>0</v>
      </c>
      <c r="S17" s="74">
        <v>0</v>
      </c>
      <c r="U17" s="73">
        <v>0</v>
      </c>
      <c r="V17" s="74">
        <v>-280</v>
      </c>
      <c r="W17">
        <v>0</v>
      </c>
      <c r="X17">
        <v>-75</v>
      </c>
      <c r="Y17">
        <v>-30</v>
      </c>
      <c r="Z17">
        <v>0</v>
      </c>
      <c r="AA17">
        <v>-175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0.68</v>
      </c>
      <c r="N18" s="73">
        <v>0</v>
      </c>
      <c r="O18" s="46">
        <v>-105</v>
      </c>
      <c r="P18" s="46">
        <v>-194</v>
      </c>
      <c r="Q18" s="46">
        <v>-30</v>
      </c>
      <c r="R18" s="46">
        <v>0</v>
      </c>
      <c r="S18" s="74">
        <v>0</v>
      </c>
      <c r="U18" s="73">
        <v>0.68</v>
      </c>
      <c r="V18" s="74">
        <v>-329</v>
      </c>
      <c r="W18">
        <v>0</v>
      </c>
      <c r="X18">
        <v>-105</v>
      </c>
      <c r="Y18">
        <v>-30</v>
      </c>
      <c r="Z18">
        <v>0.68</v>
      </c>
      <c r="AA18">
        <v>-194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-130</v>
      </c>
      <c r="P19" s="46">
        <v>-221</v>
      </c>
      <c r="Q19" s="46">
        <v>-30</v>
      </c>
      <c r="R19" s="46">
        <v>0</v>
      </c>
      <c r="S19" s="74">
        <v>0</v>
      </c>
      <c r="U19" s="73">
        <v>0</v>
      </c>
      <c r="V19" s="74">
        <v>-381</v>
      </c>
      <c r="W19">
        <v>0</v>
      </c>
      <c r="X19">
        <v>-130</v>
      </c>
      <c r="Y19">
        <v>-30</v>
      </c>
      <c r="Z19">
        <v>0</v>
      </c>
      <c r="AA19">
        <v>-221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1.55</v>
      </c>
      <c r="N20" s="73">
        <v>0</v>
      </c>
      <c r="O20" s="46">
        <v>-150</v>
      </c>
      <c r="P20" s="46">
        <v>-242</v>
      </c>
      <c r="Q20" s="46">
        <v>-30</v>
      </c>
      <c r="R20" s="46">
        <v>0</v>
      </c>
      <c r="S20" s="74">
        <v>0</v>
      </c>
      <c r="U20" s="73">
        <v>1.55</v>
      </c>
      <c r="V20" s="74">
        <v>-422</v>
      </c>
      <c r="W20">
        <v>0</v>
      </c>
      <c r="X20">
        <v>-150</v>
      </c>
      <c r="Y20">
        <v>-30</v>
      </c>
      <c r="Z20">
        <v>1.55</v>
      </c>
      <c r="AA20">
        <v>-242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3.29</v>
      </c>
      <c r="N21" s="73">
        <v>0</v>
      </c>
      <c r="O21" s="46">
        <v>-160</v>
      </c>
      <c r="P21" s="46">
        <v>-249</v>
      </c>
      <c r="Q21" s="46">
        <v>-30</v>
      </c>
      <c r="R21" s="46">
        <v>0</v>
      </c>
      <c r="S21" s="74">
        <v>0</v>
      </c>
      <c r="U21" s="73">
        <v>3.29</v>
      </c>
      <c r="V21" s="74">
        <v>-439</v>
      </c>
      <c r="W21">
        <v>0</v>
      </c>
      <c r="X21">
        <v>-160</v>
      </c>
      <c r="Y21">
        <v>-30</v>
      </c>
      <c r="Z21">
        <v>3.29</v>
      </c>
      <c r="AA21">
        <v>-249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0</v>
      </c>
      <c r="O22" s="46">
        <v>-175</v>
      </c>
      <c r="P22" s="46">
        <v>-267</v>
      </c>
      <c r="Q22" s="46">
        <v>-30</v>
      </c>
      <c r="R22" s="46">
        <v>0</v>
      </c>
      <c r="S22" s="74">
        <v>0</v>
      </c>
      <c r="U22" s="73">
        <v>4.83</v>
      </c>
      <c r="V22" s="74">
        <v>-472</v>
      </c>
      <c r="W22">
        <v>0</v>
      </c>
      <c r="X22">
        <v>-175</v>
      </c>
      <c r="Y22">
        <v>-30</v>
      </c>
      <c r="Z22">
        <v>4.83</v>
      </c>
      <c r="AA22">
        <v>-267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-160</v>
      </c>
      <c r="P23" s="46">
        <v>-282</v>
      </c>
      <c r="Q23" s="46">
        <v>-30</v>
      </c>
      <c r="R23" s="46">
        <v>0</v>
      </c>
      <c r="S23" s="74">
        <v>0</v>
      </c>
      <c r="U23" s="73">
        <v>4.83</v>
      </c>
      <c r="V23" s="74">
        <v>-472</v>
      </c>
      <c r="W23">
        <v>0</v>
      </c>
      <c r="X23">
        <v>-160</v>
      </c>
      <c r="Y23">
        <v>-30</v>
      </c>
      <c r="Z23">
        <v>4.83</v>
      </c>
      <c r="AA23">
        <v>-282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2.8</v>
      </c>
      <c r="N24" s="73">
        <v>0</v>
      </c>
      <c r="O24" s="46">
        <v>-175</v>
      </c>
      <c r="P24" s="46">
        <v>-348</v>
      </c>
      <c r="Q24" s="46">
        <v>-30</v>
      </c>
      <c r="R24" s="46">
        <v>0</v>
      </c>
      <c r="S24" s="74">
        <v>0</v>
      </c>
      <c r="U24" s="73">
        <v>2.8</v>
      </c>
      <c r="V24" s="74">
        <v>-553</v>
      </c>
      <c r="W24">
        <v>0</v>
      </c>
      <c r="X24">
        <v>-175</v>
      </c>
      <c r="Y24">
        <v>-30</v>
      </c>
      <c r="Z24">
        <v>2.8</v>
      </c>
      <c r="AA24">
        <v>-348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2.8</v>
      </c>
      <c r="N25" s="73">
        <v>0</v>
      </c>
      <c r="O25" s="46">
        <v>-195</v>
      </c>
      <c r="P25" s="46">
        <v>-367</v>
      </c>
      <c r="Q25" s="46">
        <v>-30</v>
      </c>
      <c r="R25" s="46">
        <v>0</v>
      </c>
      <c r="S25" s="74">
        <v>0</v>
      </c>
      <c r="U25" s="73">
        <v>2.8</v>
      </c>
      <c r="V25" s="74">
        <v>-592</v>
      </c>
      <c r="W25">
        <v>0</v>
      </c>
      <c r="X25">
        <v>-195</v>
      </c>
      <c r="Y25">
        <v>-30</v>
      </c>
      <c r="Z25">
        <v>2.8</v>
      </c>
      <c r="AA25">
        <v>-367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</v>
      </c>
      <c r="N26" s="73">
        <v>-33</v>
      </c>
      <c r="O26" s="46">
        <v>-210</v>
      </c>
      <c r="P26" s="46">
        <v>-384</v>
      </c>
      <c r="Q26" s="46">
        <v>-30</v>
      </c>
      <c r="R26" s="46">
        <v>0</v>
      </c>
      <c r="S26" s="74">
        <v>0</v>
      </c>
      <c r="U26" s="73">
        <v>3</v>
      </c>
      <c r="V26" s="74">
        <v>-657</v>
      </c>
      <c r="W26">
        <v>-33</v>
      </c>
      <c r="X26">
        <v>-210</v>
      </c>
      <c r="Y26">
        <v>-30</v>
      </c>
      <c r="Z26">
        <v>3</v>
      </c>
      <c r="AA26">
        <v>-384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1.55</v>
      </c>
      <c r="N27" s="73">
        <v>0</v>
      </c>
      <c r="O27" s="46">
        <v>-190</v>
      </c>
      <c r="P27" s="46">
        <v>-404</v>
      </c>
      <c r="Q27" s="46">
        <v>-30</v>
      </c>
      <c r="R27" s="46">
        <v>0</v>
      </c>
      <c r="S27" s="74">
        <v>0</v>
      </c>
      <c r="U27" s="73">
        <v>1.55</v>
      </c>
      <c r="V27" s="74">
        <v>-624</v>
      </c>
      <c r="W27">
        <v>0</v>
      </c>
      <c r="X27">
        <v>-190</v>
      </c>
      <c r="Y27">
        <v>-30</v>
      </c>
      <c r="Z27">
        <v>1.55</v>
      </c>
      <c r="AA27">
        <v>-404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3.07</v>
      </c>
      <c r="N28" s="73">
        <v>-42</v>
      </c>
      <c r="O28" s="46">
        <v>-195</v>
      </c>
      <c r="P28" s="46">
        <v>-428</v>
      </c>
      <c r="Q28" s="46">
        <v>-30</v>
      </c>
      <c r="R28" s="46">
        <v>0</v>
      </c>
      <c r="S28" s="74">
        <v>0</v>
      </c>
      <c r="U28" s="73">
        <v>3.07</v>
      </c>
      <c r="V28" s="74">
        <v>-695</v>
      </c>
      <c r="W28">
        <v>-42</v>
      </c>
      <c r="X28">
        <v>-195</v>
      </c>
      <c r="Y28">
        <v>-30</v>
      </c>
      <c r="Z28">
        <v>3.07</v>
      </c>
      <c r="AA28">
        <v>-428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3.09</v>
      </c>
      <c r="N29" s="73">
        <v>-93</v>
      </c>
      <c r="O29" s="46">
        <v>-210</v>
      </c>
      <c r="P29" s="46">
        <v>-447</v>
      </c>
      <c r="Q29" s="46">
        <v>-30</v>
      </c>
      <c r="R29" s="46">
        <v>0</v>
      </c>
      <c r="S29" s="74">
        <v>0</v>
      </c>
      <c r="U29" s="73">
        <v>3.09</v>
      </c>
      <c r="V29" s="74">
        <v>-780</v>
      </c>
      <c r="W29">
        <v>-93</v>
      </c>
      <c r="X29">
        <v>-210</v>
      </c>
      <c r="Y29">
        <v>-30</v>
      </c>
      <c r="Z29">
        <v>3.09</v>
      </c>
      <c r="AA29">
        <v>-447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3.19</v>
      </c>
      <c r="N30" s="73">
        <v>-133</v>
      </c>
      <c r="O30" s="46">
        <v>-230</v>
      </c>
      <c r="P30" s="46">
        <v>-470</v>
      </c>
      <c r="Q30" s="46">
        <v>-30</v>
      </c>
      <c r="R30" s="46">
        <v>0</v>
      </c>
      <c r="S30" s="74">
        <v>0</v>
      </c>
      <c r="U30" s="73">
        <v>3.19</v>
      </c>
      <c r="V30" s="74">
        <v>-863</v>
      </c>
      <c r="W30">
        <v>-133</v>
      </c>
      <c r="X30">
        <v>-230</v>
      </c>
      <c r="Y30">
        <v>-30</v>
      </c>
      <c r="Z30">
        <v>3.19</v>
      </c>
      <c r="AA30">
        <v>-470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2.9</v>
      </c>
      <c r="N31" s="73">
        <v>-183</v>
      </c>
      <c r="O31" s="46">
        <v>-265</v>
      </c>
      <c r="P31" s="46">
        <v>-489</v>
      </c>
      <c r="Q31" s="46">
        <v>0</v>
      </c>
      <c r="R31" s="46">
        <v>0</v>
      </c>
      <c r="S31" s="74">
        <v>0</v>
      </c>
      <c r="U31" s="73">
        <v>2.9</v>
      </c>
      <c r="V31" s="74">
        <v>-937</v>
      </c>
      <c r="W31">
        <v>-183</v>
      </c>
      <c r="X31">
        <v>-265</v>
      </c>
      <c r="Y31">
        <v>0</v>
      </c>
      <c r="Z31">
        <v>2.9</v>
      </c>
      <c r="AA31">
        <v>-489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</v>
      </c>
      <c r="N32" s="73">
        <v>-223</v>
      </c>
      <c r="O32" s="46">
        <v>-285</v>
      </c>
      <c r="P32" s="46">
        <v>-509</v>
      </c>
      <c r="Q32" s="46">
        <v>0</v>
      </c>
      <c r="R32" s="46">
        <v>0</v>
      </c>
      <c r="S32" s="74">
        <v>0</v>
      </c>
      <c r="U32" s="73">
        <v>2.9</v>
      </c>
      <c r="V32" s="74">
        <v>-1017</v>
      </c>
      <c r="W32">
        <v>-223</v>
      </c>
      <c r="X32">
        <v>-285</v>
      </c>
      <c r="Y32">
        <v>0</v>
      </c>
      <c r="Z32">
        <v>2.9</v>
      </c>
      <c r="AA32">
        <v>-509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1.84</v>
      </c>
      <c r="N33" s="73">
        <v>-290</v>
      </c>
      <c r="O33" s="46">
        <v>-310</v>
      </c>
      <c r="P33" s="46">
        <v>-529</v>
      </c>
      <c r="Q33" s="46">
        <v>0</v>
      </c>
      <c r="R33" s="46">
        <v>0</v>
      </c>
      <c r="S33" s="74">
        <v>0</v>
      </c>
      <c r="U33" s="73">
        <v>1.84</v>
      </c>
      <c r="V33" s="74">
        <v>-1129</v>
      </c>
      <c r="W33">
        <v>-290</v>
      </c>
      <c r="X33">
        <v>-310</v>
      </c>
      <c r="Y33">
        <v>0</v>
      </c>
      <c r="Z33">
        <v>1.84</v>
      </c>
      <c r="AA33">
        <v>-529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1.1599999999999999</v>
      </c>
      <c r="N34" s="73">
        <v>-334</v>
      </c>
      <c r="O34" s="46">
        <v>-330</v>
      </c>
      <c r="P34" s="46">
        <v>-542</v>
      </c>
      <c r="Q34" s="46">
        <v>0</v>
      </c>
      <c r="R34" s="46">
        <v>0</v>
      </c>
      <c r="S34" s="74">
        <v>0</v>
      </c>
      <c r="U34" s="73">
        <v>1.1599999999999999</v>
      </c>
      <c r="V34" s="74">
        <v>-1206</v>
      </c>
      <c r="W34">
        <v>-334</v>
      </c>
      <c r="X34">
        <v>-330</v>
      </c>
      <c r="Y34">
        <v>0</v>
      </c>
      <c r="Z34">
        <v>1.1599999999999999</v>
      </c>
      <c r="AA34">
        <v>-542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0.87</v>
      </c>
      <c r="N35" s="73">
        <v>-391</v>
      </c>
      <c r="O35" s="46">
        <v>-375</v>
      </c>
      <c r="P35" s="46">
        <v>-520.70000000000005</v>
      </c>
      <c r="Q35" s="46">
        <v>0</v>
      </c>
      <c r="R35" s="46">
        <v>0</v>
      </c>
      <c r="S35" s="74">
        <v>0</v>
      </c>
      <c r="U35" s="73">
        <v>0.87</v>
      </c>
      <c r="V35" s="74">
        <v>-1286.7</v>
      </c>
      <c r="W35">
        <v>-391</v>
      </c>
      <c r="X35">
        <v>-375</v>
      </c>
      <c r="Y35">
        <v>0</v>
      </c>
      <c r="Z35">
        <v>0.87</v>
      </c>
      <c r="AA35">
        <v>-520.70000000000005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-421</v>
      </c>
      <c r="O36" s="46">
        <v>-400</v>
      </c>
      <c r="P36" s="46">
        <v>-198</v>
      </c>
      <c r="Q36" s="46">
        <v>0</v>
      </c>
      <c r="R36" s="46">
        <v>0</v>
      </c>
      <c r="S36" s="74">
        <v>0</v>
      </c>
      <c r="U36" s="73">
        <v>0</v>
      </c>
      <c r="V36" s="74">
        <v>-1019</v>
      </c>
      <c r="W36">
        <v>-421</v>
      </c>
      <c r="X36">
        <v>-400</v>
      </c>
      <c r="Y36">
        <v>0</v>
      </c>
      <c r="Z36">
        <v>0</v>
      </c>
      <c r="AA36">
        <v>-198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-440</v>
      </c>
      <c r="O37" s="46">
        <v>-392</v>
      </c>
      <c r="P37" s="46">
        <v>-201</v>
      </c>
      <c r="Q37" s="46">
        <v>0</v>
      </c>
      <c r="R37" s="46">
        <v>0</v>
      </c>
      <c r="S37" s="74">
        <v>0</v>
      </c>
      <c r="U37" s="73">
        <v>0</v>
      </c>
      <c r="V37" s="74">
        <v>-1033</v>
      </c>
      <c r="W37">
        <v>-440</v>
      </c>
      <c r="X37">
        <v>-392</v>
      </c>
      <c r="Y37">
        <v>0</v>
      </c>
      <c r="Z37">
        <v>0</v>
      </c>
      <c r="AA37">
        <v>-201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-456</v>
      </c>
      <c r="O38" s="46">
        <v>-325.69</v>
      </c>
      <c r="P38" s="46">
        <v>-202</v>
      </c>
      <c r="Q38" s="46">
        <v>0</v>
      </c>
      <c r="R38" s="46">
        <v>0</v>
      </c>
      <c r="S38" s="74">
        <v>0</v>
      </c>
      <c r="U38" s="73">
        <v>0</v>
      </c>
      <c r="V38" s="74">
        <v>-983.69</v>
      </c>
      <c r="W38">
        <v>-456</v>
      </c>
      <c r="X38">
        <v>-325.69</v>
      </c>
      <c r="Y38">
        <v>0</v>
      </c>
      <c r="Z38">
        <v>0</v>
      </c>
      <c r="AA38">
        <v>-202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-465</v>
      </c>
      <c r="O39" s="46">
        <v>-358</v>
      </c>
      <c r="P39" s="46">
        <v>-208</v>
      </c>
      <c r="Q39" s="46">
        <v>0</v>
      </c>
      <c r="R39" s="46">
        <v>0</v>
      </c>
      <c r="S39" s="74">
        <v>0</v>
      </c>
      <c r="U39" s="73">
        <v>0</v>
      </c>
      <c r="V39" s="74">
        <v>-1031</v>
      </c>
      <c r="W39">
        <v>-465</v>
      </c>
      <c r="X39">
        <v>-358</v>
      </c>
      <c r="Y39">
        <v>0</v>
      </c>
      <c r="Z39">
        <v>0</v>
      </c>
      <c r="AA39">
        <v>-208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-468</v>
      </c>
      <c r="O40" s="46">
        <v>-353</v>
      </c>
      <c r="P40" s="46">
        <v>-160</v>
      </c>
      <c r="Q40" s="46">
        <v>0</v>
      </c>
      <c r="R40" s="46">
        <v>0</v>
      </c>
      <c r="S40" s="74">
        <v>0</v>
      </c>
      <c r="U40" s="73">
        <v>0</v>
      </c>
      <c r="V40" s="74">
        <v>-981</v>
      </c>
      <c r="W40">
        <v>-468</v>
      </c>
      <c r="X40">
        <v>-353</v>
      </c>
      <c r="Y40">
        <v>0</v>
      </c>
      <c r="Z40">
        <v>0</v>
      </c>
      <c r="AA40">
        <v>-160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-474</v>
      </c>
      <c r="O41" s="46">
        <v>-348</v>
      </c>
      <c r="P41" s="46">
        <v>-120</v>
      </c>
      <c r="Q41" s="46">
        <v>0</v>
      </c>
      <c r="R41" s="46">
        <v>0</v>
      </c>
      <c r="S41" s="74">
        <v>0</v>
      </c>
      <c r="U41" s="73">
        <v>0</v>
      </c>
      <c r="V41" s="74">
        <v>-942</v>
      </c>
      <c r="W41">
        <v>-474</v>
      </c>
      <c r="X41">
        <v>-348</v>
      </c>
      <c r="Y41">
        <v>0</v>
      </c>
      <c r="Z41">
        <v>0</v>
      </c>
      <c r="AA41">
        <v>-120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-465</v>
      </c>
      <c r="O42" s="46">
        <v>-338</v>
      </c>
      <c r="P42" s="46">
        <v>-84</v>
      </c>
      <c r="Q42" s="46">
        <v>0</v>
      </c>
      <c r="R42" s="46">
        <v>0</v>
      </c>
      <c r="S42" s="74">
        <v>0</v>
      </c>
      <c r="U42" s="73">
        <v>0</v>
      </c>
      <c r="V42" s="74">
        <v>-887</v>
      </c>
      <c r="W42">
        <v>-465</v>
      </c>
      <c r="X42">
        <v>-338</v>
      </c>
      <c r="Y42">
        <v>0</v>
      </c>
      <c r="Z42">
        <v>0</v>
      </c>
      <c r="AA42">
        <v>-84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-458</v>
      </c>
      <c r="O43" s="46">
        <v>-328</v>
      </c>
      <c r="P43" s="46">
        <v>-31</v>
      </c>
      <c r="Q43" s="46">
        <v>0</v>
      </c>
      <c r="R43" s="46">
        <v>0</v>
      </c>
      <c r="S43" s="74">
        <v>0</v>
      </c>
      <c r="U43" s="73">
        <v>0</v>
      </c>
      <c r="V43" s="74">
        <v>-817</v>
      </c>
      <c r="W43">
        <v>-458</v>
      </c>
      <c r="X43">
        <v>-328</v>
      </c>
      <c r="Y43">
        <v>0</v>
      </c>
      <c r="Z43">
        <v>0</v>
      </c>
      <c r="AA43">
        <v>-31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-440</v>
      </c>
      <c r="O44" s="46">
        <v>-318</v>
      </c>
      <c r="P44" s="46">
        <v>-3</v>
      </c>
      <c r="Q44" s="46">
        <v>0</v>
      </c>
      <c r="R44" s="46">
        <v>0</v>
      </c>
      <c r="S44" s="74">
        <v>0</v>
      </c>
      <c r="U44" s="73">
        <v>0</v>
      </c>
      <c r="V44" s="74">
        <v>-761</v>
      </c>
      <c r="W44">
        <v>-440</v>
      </c>
      <c r="X44">
        <v>-318</v>
      </c>
      <c r="Y44">
        <v>0</v>
      </c>
      <c r="Z44">
        <v>0</v>
      </c>
      <c r="AA44">
        <v>-3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-433</v>
      </c>
      <c r="O45" s="46">
        <v>-303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-736</v>
      </c>
      <c r="W45">
        <v>-433</v>
      </c>
      <c r="X45">
        <v>-303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-424</v>
      </c>
      <c r="O46" s="46">
        <v>-293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-717</v>
      </c>
      <c r="W46">
        <v>-424</v>
      </c>
      <c r="X46">
        <v>-293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-408</v>
      </c>
      <c r="O47" s="46">
        <v>-278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-686</v>
      </c>
      <c r="W47">
        <v>-408</v>
      </c>
      <c r="X47">
        <v>-278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-407</v>
      </c>
      <c r="O48" s="46">
        <v>-273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-680</v>
      </c>
      <c r="W48">
        <v>-407</v>
      </c>
      <c r="X48">
        <v>-273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-385</v>
      </c>
      <c r="O49" s="46">
        <v>-263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-648</v>
      </c>
      <c r="W49">
        <v>-385</v>
      </c>
      <c r="X49">
        <v>-263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-387</v>
      </c>
      <c r="O50" s="46">
        <v>-248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-635</v>
      </c>
      <c r="W50">
        <v>-387</v>
      </c>
      <c r="X50">
        <v>-248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-374</v>
      </c>
      <c r="O51" s="46">
        <v>-238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-612</v>
      </c>
      <c r="W51">
        <v>-374</v>
      </c>
      <c r="X51">
        <v>-238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-358</v>
      </c>
      <c r="O52" s="46">
        <v>-228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-586</v>
      </c>
      <c r="W52">
        <v>-358</v>
      </c>
      <c r="X52">
        <v>-228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-354</v>
      </c>
      <c r="O53" s="46">
        <v>-228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-582</v>
      </c>
      <c r="W53">
        <v>-354</v>
      </c>
      <c r="X53">
        <v>-228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-341</v>
      </c>
      <c r="O54" s="46">
        <v>-223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-564</v>
      </c>
      <c r="W54">
        <v>-341</v>
      </c>
      <c r="X54">
        <v>-223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-322</v>
      </c>
      <c r="O55" s="46">
        <v>-233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-555</v>
      </c>
      <c r="W55">
        <v>-322</v>
      </c>
      <c r="X55">
        <v>-233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-298</v>
      </c>
      <c r="O56" s="46">
        <v>-223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-521</v>
      </c>
      <c r="W56">
        <v>-298</v>
      </c>
      <c r="X56">
        <v>-223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-262</v>
      </c>
      <c r="O57" s="46">
        <v>-203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-465</v>
      </c>
      <c r="W57">
        <v>-262</v>
      </c>
      <c r="X57">
        <v>-203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-223</v>
      </c>
      <c r="O58" s="46">
        <v>-188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-411</v>
      </c>
      <c r="W58">
        <v>-223</v>
      </c>
      <c r="X58">
        <v>-188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-183</v>
      </c>
      <c r="O59" s="46">
        <v>-228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-411</v>
      </c>
      <c r="W59">
        <v>-183</v>
      </c>
      <c r="X59">
        <v>-228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-140</v>
      </c>
      <c r="O60" s="46">
        <v>-203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-343</v>
      </c>
      <c r="W60">
        <v>-140</v>
      </c>
      <c r="X60">
        <v>-203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-84</v>
      </c>
      <c r="O61" s="46">
        <v>-257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-341</v>
      </c>
      <c r="W61">
        <v>-84</v>
      </c>
      <c r="X61">
        <v>-257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-18</v>
      </c>
      <c r="O62" s="46">
        <v>-255</v>
      </c>
      <c r="P62" s="46">
        <v>-34</v>
      </c>
      <c r="Q62" s="46">
        <v>0</v>
      </c>
      <c r="R62" s="46">
        <v>0</v>
      </c>
      <c r="S62" s="74">
        <v>0</v>
      </c>
      <c r="U62" s="73">
        <v>0</v>
      </c>
      <c r="V62" s="74">
        <v>-307</v>
      </c>
      <c r="W62">
        <v>-18</v>
      </c>
      <c r="X62">
        <v>-255</v>
      </c>
      <c r="Y62">
        <v>0</v>
      </c>
      <c r="Z62">
        <v>0</v>
      </c>
      <c r="AA62">
        <v>-34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-205</v>
      </c>
      <c r="P63" s="46">
        <v>-18</v>
      </c>
      <c r="Q63" s="46">
        <v>0</v>
      </c>
      <c r="R63" s="46">
        <v>0</v>
      </c>
      <c r="S63" s="74">
        <v>0</v>
      </c>
      <c r="U63" s="73">
        <v>0</v>
      </c>
      <c r="V63" s="74">
        <v>-223</v>
      </c>
      <c r="W63">
        <v>0</v>
      </c>
      <c r="X63">
        <v>-205</v>
      </c>
      <c r="Y63">
        <v>0</v>
      </c>
      <c r="Z63">
        <v>0</v>
      </c>
      <c r="AA63">
        <v>-18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-195</v>
      </c>
      <c r="P64" s="46">
        <v>-12</v>
      </c>
      <c r="Q64" s="46">
        <v>0</v>
      </c>
      <c r="R64" s="46">
        <v>0</v>
      </c>
      <c r="S64" s="74">
        <v>0</v>
      </c>
      <c r="U64" s="73">
        <v>0</v>
      </c>
      <c r="V64" s="74">
        <v>-207</v>
      </c>
      <c r="W64">
        <v>0</v>
      </c>
      <c r="X64">
        <v>-195</v>
      </c>
      <c r="Y64">
        <v>0</v>
      </c>
      <c r="Z64">
        <v>0</v>
      </c>
      <c r="AA64">
        <v>-12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-180</v>
      </c>
      <c r="P65" s="46">
        <v>-17</v>
      </c>
      <c r="Q65" s="46">
        <v>0</v>
      </c>
      <c r="R65" s="46">
        <v>0</v>
      </c>
      <c r="S65" s="74">
        <v>0</v>
      </c>
      <c r="U65" s="73">
        <v>0</v>
      </c>
      <c r="V65" s="74">
        <v>-197</v>
      </c>
      <c r="W65">
        <v>0</v>
      </c>
      <c r="X65">
        <v>-180</v>
      </c>
      <c r="Y65">
        <v>0</v>
      </c>
      <c r="Z65">
        <v>0</v>
      </c>
      <c r="AA65">
        <v>-17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-185</v>
      </c>
      <c r="P66" s="46">
        <v>-18</v>
      </c>
      <c r="Q66" s="46">
        <v>0</v>
      </c>
      <c r="R66" s="46">
        <v>0</v>
      </c>
      <c r="S66" s="74">
        <v>0</v>
      </c>
      <c r="U66" s="73">
        <v>0</v>
      </c>
      <c r="V66" s="74">
        <v>-203</v>
      </c>
      <c r="W66">
        <v>0</v>
      </c>
      <c r="X66">
        <v>-185</v>
      </c>
      <c r="Y66">
        <v>0</v>
      </c>
      <c r="Z66">
        <v>0</v>
      </c>
      <c r="AA66">
        <v>-18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-190</v>
      </c>
      <c r="P67" s="46">
        <v>-29</v>
      </c>
      <c r="Q67" s="46">
        <v>0</v>
      </c>
      <c r="R67" s="46">
        <v>0</v>
      </c>
      <c r="S67" s="74">
        <v>0</v>
      </c>
      <c r="U67" s="73">
        <v>0</v>
      </c>
      <c r="V67" s="74">
        <v>-219</v>
      </c>
      <c r="W67">
        <v>0</v>
      </c>
      <c r="X67">
        <v>-190</v>
      </c>
      <c r="Y67">
        <v>0</v>
      </c>
      <c r="Z67">
        <v>0</v>
      </c>
      <c r="AA67">
        <v>-29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-185</v>
      </c>
      <c r="P68" s="46">
        <v>-39</v>
      </c>
      <c r="Q68" s="46">
        <v>0</v>
      </c>
      <c r="R68" s="46">
        <v>0</v>
      </c>
      <c r="S68" s="74">
        <v>0</v>
      </c>
      <c r="U68" s="73">
        <v>0</v>
      </c>
      <c r="V68" s="74">
        <v>-224</v>
      </c>
      <c r="W68">
        <v>0</v>
      </c>
      <c r="X68">
        <v>-185</v>
      </c>
      <c r="Y68">
        <v>0</v>
      </c>
      <c r="Z68">
        <v>0</v>
      </c>
      <c r="AA68">
        <v>-39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-170</v>
      </c>
      <c r="P69" s="46">
        <v>-47</v>
      </c>
      <c r="Q69" s="46">
        <v>0</v>
      </c>
      <c r="R69" s="46">
        <v>0</v>
      </c>
      <c r="S69" s="74">
        <v>0</v>
      </c>
      <c r="U69" s="73">
        <v>0</v>
      </c>
      <c r="V69" s="74">
        <v>-217</v>
      </c>
      <c r="W69">
        <v>0</v>
      </c>
      <c r="X69">
        <v>-170</v>
      </c>
      <c r="Y69">
        <v>0</v>
      </c>
      <c r="Z69">
        <v>0</v>
      </c>
      <c r="AA69">
        <v>-47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-170</v>
      </c>
      <c r="P70" s="46">
        <v>-63</v>
      </c>
      <c r="Q70" s="46">
        <v>0</v>
      </c>
      <c r="R70" s="46">
        <v>0</v>
      </c>
      <c r="S70" s="74">
        <v>0</v>
      </c>
      <c r="U70" s="73">
        <v>0</v>
      </c>
      <c r="V70" s="74">
        <v>-233</v>
      </c>
      <c r="W70">
        <v>0</v>
      </c>
      <c r="X70">
        <v>-170</v>
      </c>
      <c r="Y70">
        <v>0</v>
      </c>
      <c r="Z70">
        <v>0</v>
      </c>
      <c r="AA70">
        <v>-63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4.83</v>
      </c>
      <c r="N71" s="73">
        <v>0</v>
      </c>
      <c r="O71" s="46">
        <v>-110</v>
      </c>
      <c r="P71" s="46">
        <v>-79</v>
      </c>
      <c r="Q71" s="46">
        <v>0</v>
      </c>
      <c r="R71" s="46">
        <v>0</v>
      </c>
      <c r="S71" s="74">
        <v>0</v>
      </c>
      <c r="U71" s="73">
        <v>4.83</v>
      </c>
      <c r="V71" s="74">
        <v>-189</v>
      </c>
      <c r="W71">
        <v>0</v>
      </c>
      <c r="X71">
        <v>-110</v>
      </c>
      <c r="Y71">
        <v>0</v>
      </c>
      <c r="Z71">
        <v>4.83</v>
      </c>
      <c r="AA71">
        <v>-79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4.83</v>
      </c>
      <c r="N72" s="73">
        <v>0</v>
      </c>
      <c r="O72" s="46">
        <v>-110</v>
      </c>
      <c r="P72" s="46">
        <v>-83</v>
      </c>
      <c r="Q72" s="46">
        <v>0</v>
      </c>
      <c r="R72" s="46">
        <v>0</v>
      </c>
      <c r="S72" s="74">
        <v>0</v>
      </c>
      <c r="U72" s="73">
        <v>4.83</v>
      </c>
      <c r="V72" s="74">
        <v>-193</v>
      </c>
      <c r="W72">
        <v>0</v>
      </c>
      <c r="X72">
        <v>-110</v>
      </c>
      <c r="Y72">
        <v>0</v>
      </c>
      <c r="Z72">
        <v>4.83</v>
      </c>
      <c r="AA72">
        <v>-83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4.83</v>
      </c>
      <c r="N73" s="73">
        <v>0</v>
      </c>
      <c r="O73" s="46">
        <v>-105</v>
      </c>
      <c r="P73" s="46">
        <v>-103</v>
      </c>
      <c r="Q73" s="46">
        <v>0</v>
      </c>
      <c r="R73" s="46">
        <v>0</v>
      </c>
      <c r="S73" s="74">
        <v>0</v>
      </c>
      <c r="U73" s="73">
        <v>4.83</v>
      </c>
      <c r="V73" s="74">
        <v>-208</v>
      </c>
      <c r="W73">
        <v>0</v>
      </c>
      <c r="X73">
        <v>-105</v>
      </c>
      <c r="Y73">
        <v>0</v>
      </c>
      <c r="Z73">
        <v>4.83</v>
      </c>
      <c r="AA73">
        <v>-103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4.83</v>
      </c>
      <c r="N74" s="73">
        <v>0</v>
      </c>
      <c r="O74" s="46">
        <v>-110</v>
      </c>
      <c r="P74" s="46">
        <v>-123</v>
      </c>
      <c r="Q74" s="46">
        <v>0</v>
      </c>
      <c r="R74" s="46">
        <v>0</v>
      </c>
      <c r="S74" s="74">
        <v>0</v>
      </c>
      <c r="U74" s="73">
        <v>4.83</v>
      </c>
      <c r="V74" s="74">
        <v>-233</v>
      </c>
      <c r="W74">
        <v>0</v>
      </c>
      <c r="X74">
        <v>-110</v>
      </c>
      <c r="Y74">
        <v>0</v>
      </c>
      <c r="Z74">
        <v>4.83</v>
      </c>
      <c r="AA74">
        <v>-123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4.83</v>
      </c>
      <c r="N75" s="73">
        <v>0</v>
      </c>
      <c r="O75" s="46">
        <v>-120</v>
      </c>
      <c r="P75" s="46">
        <v>-172</v>
      </c>
      <c r="Q75" s="46">
        <v>0</v>
      </c>
      <c r="R75" s="46">
        <v>0</v>
      </c>
      <c r="S75" s="74">
        <v>0</v>
      </c>
      <c r="U75" s="73">
        <v>4.83</v>
      </c>
      <c r="V75" s="74">
        <v>-292</v>
      </c>
      <c r="W75">
        <v>0</v>
      </c>
      <c r="X75">
        <v>-120</v>
      </c>
      <c r="Y75">
        <v>0</v>
      </c>
      <c r="Z75">
        <v>4.83</v>
      </c>
      <c r="AA75">
        <v>-172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4.83</v>
      </c>
      <c r="N76" s="73">
        <v>0</v>
      </c>
      <c r="O76" s="46">
        <v>-125</v>
      </c>
      <c r="P76" s="46">
        <v>-179</v>
      </c>
      <c r="Q76" s="46">
        <v>0</v>
      </c>
      <c r="R76" s="46">
        <v>0</v>
      </c>
      <c r="S76" s="74">
        <v>0</v>
      </c>
      <c r="U76" s="73">
        <v>4.83</v>
      </c>
      <c r="V76" s="74">
        <v>-304</v>
      </c>
      <c r="W76">
        <v>0</v>
      </c>
      <c r="X76">
        <v>-125</v>
      </c>
      <c r="Y76">
        <v>0</v>
      </c>
      <c r="Z76">
        <v>4.83</v>
      </c>
      <c r="AA76">
        <v>-179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4.49</v>
      </c>
      <c r="N77" s="73">
        <v>0</v>
      </c>
      <c r="O77" s="46">
        <v>-65</v>
      </c>
      <c r="P77" s="46">
        <v>-178</v>
      </c>
      <c r="Q77" s="46">
        <v>0</v>
      </c>
      <c r="R77" s="46">
        <v>0</v>
      </c>
      <c r="S77" s="74">
        <v>0</v>
      </c>
      <c r="U77" s="73">
        <v>4.49</v>
      </c>
      <c r="V77" s="74">
        <v>-243</v>
      </c>
      <c r="W77">
        <v>0</v>
      </c>
      <c r="X77">
        <v>-65</v>
      </c>
      <c r="Y77">
        <v>0</v>
      </c>
      <c r="Z77">
        <v>4.49</v>
      </c>
      <c r="AA77">
        <v>-178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2.92</v>
      </c>
      <c r="N78" s="73">
        <v>0</v>
      </c>
      <c r="O78" s="46">
        <v>-60</v>
      </c>
      <c r="P78" s="46">
        <v>-173</v>
      </c>
      <c r="Q78" s="46">
        <v>0</v>
      </c>
      <c r="R78" s="46">
        <v>0</v>
      </c>
      <c r="S78" s="74">
        <v>0</v>
      </c>
      <c r="U78" s="73">
        <v>2.92</v>
      </c>
      <c r="V78" s="74">
        <v>-233</v>
      </c>
      <c r="W78">
        <v>0</v>
      </c>
      <c r="X78">
        <v>-60</v>
      </c>
      <c r="Y78">
        <v>0</v>
      </c>
      <c r="Z78">
        <v>2.92</v>
      </c>
      <c r="AA78">
        <v>-173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1.03</v>
      </c>
      <c r="N79" s="73">
        <v>0</v>
      </c>
      <c r="O79" s="46">
        <v>-70</v>
      </c>
      <c r="P79" s="46">
        <v>-182</v>
      </c>
      <c r="Q79" s="46">
        <v>0</v>
      </c>
      <c r="R79" s="46">
        <v>0</v>
      </c>
      <c r="S79" s="74">
        <v>0</v>
      </c>
      <c r="U79" s="73">
        <v>1.03</v>
      </c>
      <c r="V79" s="74">
        <v>-252</v>
      </c>
      <c r="W79">
        <v>0</v>
      </c>
      <c r="X79">
        <v>-70</v>
      </c>
      <c r="Y79">
        <v>0</v>
      </c>
      <c r="Z79">
        <v>1.03</v>
      </c>
      <c r="AA79">
        <v>-182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0.94</v>
      </c>
      <c r="N80" s="73">
        <v>0</v>
      </c>
      <c r="O80" s="46">
        <v>-70</v>
      </c>
      <c r="P80" s="46">
        <v>-166</v>
      </c>
      <c r="Q80" s="46">
        <v>0</v>
      </c>
      <c r="R80" s="46">
        <v>0</v>
      </c>
      <c r="S80" s="74">
        <v>0</v>
      </c>
      <c r="U80" s="73">
        <v>0.94</v>
      </c>
      <c r="V80" s="74">
        <v>-236</v>
      </c>
      <c r="W80">
        <v>0</v>
      </c>
      <c r="X80">
        <v>-70</v>
      </c>
      <c r="Y80">
        <v>0</v>
      </c>
      <c r="Z80">
        <v>0.94</v>
      </c>
      <c r="AA80">
        <v>-166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0.87</v>
      </c>
      <c r="N81" s="73">
        <v>0</v>
      </c>
      <c r="O81" s="46">
        <v>-70</v>
      </c>
      <c r="P81" s="46">
        <v>-156</v>
      </c>
      <c r="Q81" s="46">
        <v>0</v>
      </c>
      <c r="R81" s="46">
        <v>0</v>
      </c>
      <c r="S81" s="74">
        <v>0</v>
      </c>
      <c r="U81" s="73">
        <v>0.87</v>
      </c>
      <c r="V81" s="74">
        <v>-226</v>
      </c>
      <c r="W81">
        <v>0</v>
      </c>
      <c r="X81">
        <v>-70</v>
      </c>
      <c r="Y81">
        <v>0</v>
      </c>
      <c r="Z81">
        <v>0.87</v>
      </c>
      <c r="AA81">
        <v>-156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0.93</v>
      </c>
      <c r="N82" s="73">
        <v>0</v>
      </c>
      <c r="O82" s="46">
        <v>-75</v>
      </c>
      <c r="P82" s="46">
        <v>-152</v>
      </c>
      <c r="Q82" s="46">
        <v>0</v>
      </c>
      <c r="R82" s="46">
        <v>0</v>
      </c>
      <c r="S82" s="74">
        <v>0</v>
      </c>
      <c r="U82" s="73">
        <v>0.93</v>
      </c>
      <c r="V82" s="74">
        <v>-227</v>
      </c>
      <c r="W82">
        <v>0</v>
      </c>
      <c r="X82">
        <v>-75</v>
      </c>
      <c r="Y82">
        <v>0</v>
      </c>
      <c r="Z82">
        <v>0.93</v>
      </c>
      <c r="AA82">
        <v>-152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0.95</v>
      </c>
      <c r="N83" s="73">
        <v>0</v>
      </c>
      <c r="O83" s="46">
        <v>-110</v>
      </c>
      <c r="P83" s="46">
        <v>-155</v>
      </c>
      <c r="Q83" s="46">
        <v>0</v>
      </c>
      <c r="R83" s="46">
        <v>0</v>
      </c>
      <c r="S83" s="74">
        <v>0</v>
      </c>
      <c r="U83" s="73">
        <v>0.95</v>
      </c>
      <c r="V83" s="74">
        <v>-265</v>
      </c>
      <c r="W83">
        <v>0</v>
      </c>
      <c r="X83">
        <v>-110</v>
      </c>
      <c r="Y83">
        <v>0</v>
      </c>
      <c r="Z83">
        <v>0.95</v>
      </c>
      <c r="AA83">
        <v>-155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1.07</v>
      </c>
      <c r="N84" s="73">
        <v>0</v>
      </c>
      <c r="O84" s="46">
        <v>-100</v>
      </c>
      <c r="P84" s="46">
        <v>-160</v>
      </c>
      <c r="Q84" s="46">
        <v>0</v>
      </c>
      <c r="R84" s="46">
        <v>0</v>
      </c>
      <c r="S84" s="74">
        <v>0</v>
      </c>
      <c r="U84" s="73">
        <v>1.07</v>
      </c>
      <c r="V84" s="74">
        <v>-260</v>
      </c>
      <c r="W84">
        <v>0</v>
      </c>
      <c r="X84">
        <v>-100</v>
      </c>
      <c r="Y84">
        <v>0</v>
      </c>
      <c r="Z84">
        <v>1.07</v>
      </c>
      <c r="AA84">
        <v>-160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1.06</v>
      </c>
      <c r="N85" s="73">
        <v>0</v>
      </c>
      <c r="O85" s="46">
        <v>-90</v>
      </c>
      <c r="P85" s="46">
        <v>-158</v>
      </c>
      <c r="Q85" s="46">
        <v>0</v>
      </c>
      <c r="R85" s="46">
        <v>0</v>
      </c>
      <c r="S85" s="74">
        <v>0</v>
      </c>
      <c r="U85" s="73">
        <v>1.06</v>
      </c>
      <c r="V85" s="74">
        <v>-248</v>
      </c>
      <c r="W85">
        <v>0</v>
      </c>
      <c r="X85">
        <v>-90</v>
      </c>
      <c r="Y85">
        <v>0</v>
      </c>
      <c r="Z85">
        <v>1.06</v>
      </c>
      <c r="AA85">
        <v>-158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1.1299999999999999</v>
      </c>
      <c r="N86" s="73">
        <v>0</v>
      </c>
      <c r="O86" s="46">
        <v>-75</v>
      </c>
      <c r="P86" s="46">
        <v>-152</v>
      </c>
      <c r="Q86" s="46">
        <v>0</v>
      </c>
      <c r="R86" s="46">
        <v>0</v>
      </c>
      <c r="S86" s="74">
        <v>0</v>
      </c>
      <c r="U86" s="73">
        <v>1.1299999999999999</v>
      </c>
      <c r="V86" s="74">
        <v>-227</v>
      </c>
      <c r="W86">
        <v>0</v>
      </c>
      <c r="X86">
        <v>-75</v>
      </c>
      <c r="Y86">
        <v>0</v>
      </c>
      <c r="Z86">
        <v>1.1299999999999999</v>
      </c>
      <c r="AA86">
        <v>-152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1.1499999999999999</v>
      </c>
      <c r="N87" s="73">
        <v>0</v>
      </c>
      <c r="O87" s="46">
        <v>-125</v>
      </c>
      <c r="P87" s="46">
        <v>-149</v>
      </c>
      <c r="Q87" s="46">
        <v>0</v>
      </c>
      <c r="R87" s="46">
        <v>0</v>
      </c>
      <c r="S87" s="74">
        <v>0</v>
      </c>
      <c r="U87" s="73">
        <v>1.1499999999999999</v>
      </c>
      <c r="V87" s="74">
        <v>-274</v>
      </c>
      <c r="W87">
        <v>0</v>
      </c>
      <c r="X87">
        <v>-125</v>
      </c>
      <c r="Y87">
        <v>0</v>
      </c>
      <c r="Z87">
        <v>1.1499999999999999</v>
      </c>
      <c r="AA87">
        <v>-149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1.1299999999999999</v>
      </c>
      <c r="N88" s="73">
        <v>0</v>
      </c>
      <c r="O88" s="46">
        <v>-100</v>
      </c>
      <c r="P88" s="46">
        <v>-120</v>
      </c>
      <c r="Q88" s="46">
        <v>0</v>
      </c>
      <c r="R88" s="46">
        <v>0</v>
      </c>
      <c r="S88" s="74">
        <v>0</v>
      </c>
      <c r="U88" s="73">
        <v>1.1299999999999999</v>
      </c>
      <c r="V88" s="74">
        <v>-220</v>
      </c>
      <c r="W88">
        <v>0</v>
      </c>
      <c r="X88">
        <v>-100</v>
      </c>
      <c r="Y88">
        <v>0</v>
      </c>
      <c r="Z88">
        <v>1.1299999999999999</v>
      </c>
      <c r="AA88">
        <v>-120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1.1100000000000001</v>
      </c>
      <c r="N89" s="73">
        <v>0</v>
      </c>
      <c r="O89" s="46">
        <v>-70</v>
      </c>
      <c r="P89" s="46">
        <v>-88</v>
      </c>
      <c r="Q89" s="46">
        <v>0</v>
      </c>
      <c r="R89" s="46">
        <v>0</v>
      </c>
      <c r="S89" s="74">
        <v>0</v>
      </c>
      <c r="U89" s="73">
        <v>1.1100000000000001</v>
      </c>
      <c r="V89" s="74">
        <v>-158</v>
      </c>
      <c r="W89">
        <v>0</v>
      </c>
      <c r="X89">
        <v>-70</v>
      </c>
      <c r="Y89">
        <v>0</v>
      </c>
      <c r="Z89">
        <v>1.1100000000000001</v>
      </c>
      <c r="AA89">
        <v>-88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</v>
      </c>
      <c r="N90" s="73">
        <v>0</v>
      </c>
      <c r="O90" s="46">
        <v>-35</v>
      </c>
      <c r="P90" s="46">
        <v>-58</v>
      </c>
      <c r="Q90" s="46">
        <v>0</v>
      </c>
      <c r="R90" s="46">
        <v>0</v>
      </c>
      <c r="S90" s="74">
        <v>0</v>
      </c>
      <c r="U90" s="73">
        <v>0.9</v>
      </c>
      <c r="V90" s="74">
        <v>-93</v>
      </c>
      <c r="W90">
        <v>0</v>
      </c>
      <c r="X90">
        <v>-35</v>
      </c>
      <c r="Y90">
        <v>0</v>
      </c>
      <c r="Z90">
        <v>0.9</v>
      </c>
      <c r="AA90">
        <v>-58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0.99</v>
      </c>
      <c r="N91" s="73">
        <v>0</v>
      </c>
      <c r="O91" s="46">
        <v>-45</v>
      </c>
      <c r="P91" s="46">
        <v>-30</v>
      </c>
      <c r="Q91" s="46">
        <v>0</v>
      </c>
      <c r="R91" s="46">
        <v>0</v>
      </c>
      <c r="S91" s="74">
        <v>0</v>
      </c>
      <c r="U91" s="73">
        <v>0.99</v>
      </c>
      <c r="V91" s="74">
        <v>-75</v>
      </c>
      <c r="W91">
        <v>0</v>
      </c>
      <c r="X91">
        <v>-45</v>
      </c>
      <c r="Y91">
        <v>0</v>
      </c>
      <c r="Z91">
        <v>0.99</v>
      </c>
      <c r="AA91">
        <v>-30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0.95</v>
      </c>
      <c r="N92" s="73">
        <v>0</v>
      </c>
      <c r="O92" s="46">
        <v>-10</v>
      </c>
      <c r="P92" s="46">
        <v>0</v>
      </c>
      <c r="Q92" s="46">
        <v>0</v>
      </c>
      <c r="R92" s="46">
        <v>0</v>
      </c>
      <c r="S92" s="74">
        <v>0</v>
      </c>
      <c r="U92" s="73">
        <v>0.95</v>
      </c>
      <c r="V92" s="74">
        <v>-10</v>
      </c>
      <c r="W92">
        <v>0</v>
      </c>
      <c r="X92">
        <v>-10</v>
      </c>
      <c r="Y92">
        <v>0</v>
      </c>
      <c r="Z92">
        <v>0.95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5.75</v>
      </c>
      <c r="K93" s="46">
        <v>0</v>
      </c>
      <c r="L93" s="46">
        <v>0</v>
      </c>
      <c r="M93" s="74">
        <v>0.53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6.28</v>
      </c>
      <c r="V93" s="74">
        <v>0</v>
      </c>
      <c r="W93">
        <v>0</v>
      </c>
      <c r="X93">
        <v>0</v>
      </c>
      <c r="Y93">
        <v>0</v>
      </c>
      <c r="Z93">
        <v>0.53</v>
      </c>
      <c r="AA93">
        <v>5.75</v>
      </c>
    </row>
    <row r="94" spans="7:27">
      <c r="G94" t="s">
        <v>136</v>
      </c>
      <c r="H94" s="73">
        <v>3.5</v>
      </c>
      <c r="I94" s="46">
        <v>0</v>
      </c>
      <c r="J94" s="46">
        <v>9.41</v>
      </c>
      <c r="K94" s="46">
        <v>0</v>
      </c>
      <c r="L94" s="46">
        <v>0</v>
      </c>
      <c r="M94" s="74">
        <v>0.37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13.28</v>
      </c>
      <c r="V94" s="74">
        <v>0</v>
      </c>
      <c r="W94">
        <v>3.5</v>
      </c>
      <c r="X94">
        <v>0</v>
      </c>
      <c r="Y94">
        <v>0</v>
      </c>
      <c r="Z94">
        <v>0.37</v>
      </c>
      <c r="AA94">
        <v>9.41</v>
      </c>
    </row>
    <row r="95" spans="7:27">
      <c r="G95" t="s">
        <v>137</v>
      </c>
      <c r="H95" s="73">
        <v>11.08</v>
      </c>
      <c r="I95" s="46">
        <v>0</v>
      </c>
      <c r="J95" s="46">
        <v>15.1</v>
      </c>
      <c r="K95" s="46">
        <v>0</v>
      </c>
      <c r="L95" s="46">
        <v>0</v>
      </c>
      <c r="M95" s="74">
        <v>0.88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27.06</v>
      </c>
      <c r="V95" s="74">
        <v>0</v>
      </c>
      <c r="W95">
        <v>11.08</v>
      </c>
      <c r="X95">
        <v>0</v>
      </c>
      <c r="Y95">
        <v>0</v>
      </c>
      <c r="Z95">
        <v>0.88</v>
      </c>
      <c r="AA95">
        <v>15.1</v>
      </c>
    </row>
    <row r="96" spans="7:27">
      <c r="G96" t="s">
        <v>138</v>
      </c>
      <c r="H96" s="73">
        <v>15.59</v>
      </c>
      <c r="I96" s="46">
        <v>0</v>
      </c>
      <c r="J96" s="46">
        <v>15.08</v>
      </c>
      <c r="K96" s="46">
        <v>0</v>
      </c>
      <c r="L96" s="46">
        <v>0</v>
      </c>
      <c r="M96" s="74">
        <v>0.53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31.2</v>
      </c>
      <c r="V96" s="74">
        <v>0</v>
      </c>
      <c r="W96">
        <v>15.59</v>
      </c>
      <c r="X96">
        <v>0</v>
      </c>
      <c r="Y96">
        <v>0</v>
      </c>
      <c r="Z96">
        <v>0.53</v>
      </c>
      <c r="AA96">
        <v>15.08</v>
      </c>
    </row>
    <row r="97" spans="1:83">
      <c r="G97" t="s">
        <v>139</v>
      </c>
      <c r="H97" s="73">
        <v>8.18</v>
      </c>
      <c r="I97" s="46">
        <v>0</v>
      </c>
      <c r="J97" s="46">
        <v>16.079999999999998</v>
      </c>
      <c r="K97" s="46">
        <v>0</v>
      </c>
      <c r="L97" s="46">
        <v>0</v>
      </c>
      <c r="M97" s="74">
        <v>0.4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24.66</v>
      </c>
      <c r="V97" s="74">
        <v>0</v>
      </c>
      <c r="W97">
        <v>8.18</v>
      </c>
      <c r="X97">
        <v>0</v>
      </c>
      <c r="Y97">
        <v>0</v>
      </c>
      <c r="Z97">
        <v>0.4</v>
      </c>
      <c r="AA97">
        <v>16.079999999999998</v>
      </c>
    </row>
    <row r="98" spans="1:83">
      <c r="G98" t="s">
        <v>140</v>
      </c>
      <c r="H98" s="73">
        <v>4.72</v>
      </c>
      <c r="I98" s="46">
        <v>0</v>
      </c>
      <c r="J98" s="46">
        <v>14.99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19.71</v>
      </c>
      <c r="V98" s="74">
        <v>0</v>
      </c>
      <c r="W98">
        <v>4.72</v>
      </c>
      <c r="X98">
        <v>0</v>
      </c>
      <c r="Y98">
        <v>0</v>
      </c>
      <c r="Z98">
        <v>0</v>
      </c>
      <c r="AA98">
        <v>14.99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0.10317</v>
      </c>
      <c r="I99" s="69">
        <f t="shared" ref="I99:BQ99" si="1">SUM(I3:I98)/4000</f>
        <v>0</v>
      </c>
      <c r="J99" s="69">
        <f t="shared" si="1"/>
        <v>5.033E-2</v>
      </c>
      <c r="K99" s="69">
        <f t="shared" si="1"/>
        <v>0</v>
      </c>
      <c r="L99" s="69">
        <f t="shared" si="1"/>
        <v>0</v>
      </c>
      <c r="M99" s="69">
        <f t="shared" si="1"/>
        <v>2.50575E-2</v>
      </c>
      <c r="N99" s="68">
        <f t="shared" si="1"/>
        <v>-2.8025000000000002</v>
      </c>
      <c r="O99" s="69">
        <f t="shared" si="1"/>
        <v>-3.8551724999999997</v>
      </c>
      <c r="P99" s="69">
        <f t="shared" si="1"/>
        <v>-3.0131750000000004</v>
      </c>
      <c r="Q99" s="69">
        <f t="shared" si="1"/>
        <v>-0.19</v>
      </c>
      <c r="R99" s="69">
        <f t="shared" si="1"/>
        <v>0</v>
      </c>
      <c r="S99" s="70">
        <f t="shared" si="1"/>
        <v>0</v>
      </c>
      <c r="U99" s="68">
        <f t="shared" si="1"/>
        <v>0.17855750000000006</v>
      </c>
      <c r="V99" s="70">
        <f t="shared" si="1"/>
        <v>-9.8608475000000002</v>
      </c>
      <c r="W99">
        <f t="shared" si="1"/>
        <v>-2.6993299999999998</v>
      </c>
      <c r="X99">
        <f t="shared" si="1"/>
        <v>-3.8551724999999997</v>
      </c>
      <c r="Y99">
        <f t="shared" si="1"/>
        <v>-0.19</v>
      </c>
      <c r="Z99">
        <f t="shared" si="1"/>
        <v>2.50575E-2</v>
      </c>
      <c r="AA99">
        <f t="shared" si="1"/>
        <v>-2.9628450000000002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530</v>
      </c>
      <c r="AC1" t="s">
        <v>531</v>
      </c>
      <c r="AD1" t="s">
        <v>532</v>
      </c>
      <c r="AE1" t="s">
        <v>150</v>
      </c>
      <c r="AF1" t="s">
        <v>534</v>
      </c>
      <c r="AG1" t="s">
        <v>535</v>
      </c>
      <c r="AH1" t="s">
        <v>536</v>
      </c>
      <c r="AI1" t="s">
        <v>527</v>
      </c>
      <c r="AJ1" t="s">
        <v>537</v>
      </c>
      <c r="AK1" t="s">
        <v>538</v>
      </c>
      <c r="AL1" t="s">
        <v>527</v>
      </c>
      <c r="AM1" t="s">
        <v>539</v>
      </c>
      <c r="AN1" t="s">
        <v>527</v>
      </c>
      <c r="AO1" t="s">
        <v>540</v>
      </c>
      <c r="AP1" t="s">
        <v>541</v>
      </c>
      <c r="AQ1" t="s">
        <v>528</v>
      </c>
      <c r="AR1" t="s">
        <v>542</v>
      </c>
      <c r="AS1" t="s">
        <v>530</v>
      </c>
      <c r="AT1" t="s">
        <v>527</v>
      </c>
      <c r="AU1" t="s">
        <v>543</v>
      </c>
      <c r="AV1" t="s">
        <v>530</v>
      </c>
      <c r="AW1" t="s">
        <v>544</v>
      </c>
      <c r="AX1" t="s">
        <v>545</v>
      </c>
      <c r="AY1" t="s">
        <v>546</v>
      </c>
      <c r="AZ1" t="s">
        <v>530</v>
      </c>
      <c r="BA1" t="s">
        <v>542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W2" s="28" t="s">
        <v>149</v>
      </c>
      <c r="X2" t="s">
        <v>149</v>
      </c>
      <c r="Y2" t="s">
        <v>373</v>
      </c>
      <c r="Z2" t="s">
        <v>153</v>
      </c>
      <c r="AA2" t="s">
        <v>150</v>
      </c>
      <c r="AB2" t="s">
        <v>150</v>
      </c>
      <c r="AC2" t="s">
        <v>150</v>
      </c>
      <c r="AD2" t="s">
        <v>244</v>
      </c>
      <c r="AE2" t="s">
        <v>533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149</v>
      </c>
      <c r="AQ2" t="s">
        <v>373</v>
      </c>
      <c r="AR2" t="s">
        <v>153</v>
      </c>
      <c r="AS2" t="s">
        <v>150</v>
      </c>
      <c r="AT2" t="s">
        <v>149</v>
      </c>
      <c r="AU2" t="s">
        <v>388</v>
      </c>
      <c r="AV2" t="s">
        <v>150</v>
      </c>
      <c r="AW2" t="s">
        <v>152</v>
      </c>
      <c r="AX2" t="s">
        <v>149</v>
      </c>
      <c r="AY2" t="s">
        <v>152</v>
      </c>
      <c r="AZ2" t="s">
        <v>150</v>
      </c>
      <c r="BA2" t="s">
        <v>149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970.13999999999987</v>
      </c>
      <c r="I3" s="53">
        <v>328.01</v>
      </c>
      <c r="J3" s="53">
        <v>203.86</v>
      </c>
      <c r="K3" s="53">
        <v>29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193.34</v>
      </c>
      <c r="X3">
        <v>194.45</v>
      </c>
      <c r="Y3">
        <v>0.87</v>
      </c>
      <c r="Z3">
        <v>10.52</v>
      </c>
      <c r="AA3">
        <v>36.47</v>
      </c>
      <c r="AB3">
        <v>22.23</v>
      </c>
      <c r="AC3">
        <v>29.58</v>
      </c>
      <c r="AD3">
        <v>8.07</v>
      </c>
      <c r="AE3">
        <v>0</v>
      </c>
      <c r="AF3">
        <v>67.67</v>
      </c>
      <c r="AG3">
        <v>24.17</v>
      </c>
      <c r="AH3">
        <v>175.05</v>
      </c>
      <c r="AI3">
        <v>30.02</v>
      </c>
      <c r="AJ3">
        <v>48.34</v>
      </c>
      <c r="AK3">
        <v>0</v>
      </c>
      <c r="AL3">
        <v>56.55</v>
      </c>
      <c r="AM3">
        <v>4.83</v>
      </c>
      <c r="AN3">
        <v>58.43</v>
      </c>
      <c r="AO3">
        <v>0</v>
      </c>
      <c r="AP3">
        <v>100.05</v>
      </c>
      <c r="AQ3">
        <v>0</v>
      </c>
      <c r="AR3">
        <v>193.34</v>
      </c>
      <c r="AS3">
        <v>20.3</v>
      </c>
      <c r="AT3">
        <v>70.040000000000006</v>
      </c>
      <c r="AU3">
        <v>0</v>
      </c>
      <c r="AV3">
        <v>63.03</v>
      </c>
      <c r="AW3">
        <v>29</v>
      </c>
      <c r="AX3">
        <v>50.03</v>
      </c>
      <c r="AY3">
        <v>0</v>
      </c>
      <c r="AZ3">
        <v>19.61</v>
      </c>
      <c r="BA3">
        <v>25.02</v>
      </c>
    </row>
    <row r="4" spans="1:53">
      <c r="A4" t="s">
        <v>238</v>
      </c>
      <c r="B4" t="s">
        <v>230</v>
      </c>
      <c r="C4" t="s">
        <v>232</v>
      </c>
      <c r="G4" t="s">
        <v>46</v>
      </c>
      <c r="H4" s="73">
        <v>970.13999999999987</v>
      </c>
      <c r="I4" s="46">
        <v>328.01</v>
      </c>
      <c r="J4" s="46">
        <v>203.86</v>
      </c>
      <c r="K4" s="46">
        <v>29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193.34</v>
      </c>
      <c r="X4">
        <v>194.45</v>
      </c>
      <c r="Y4">
        <v>0.87</v>
      </c>
      <c r="Z4">
        <v>10.52</v>
      </c>
      <c r="AA4">
        <v>36.47</v>
      </c>
      <c r="AB4">
        <v>22.23</v>
      </c>
      <c r="AC4">
        <v>29.58</v>
      </c>
      <c r="AD4">
        <v>8.07</v>
      </c>
      <c r="AE4">
        <v>0</v>
      </c>
      <c r="AF4">
        <v>67.67</v>
      </c>
      <c r="AG4">
        <v>24.17</v>
      </c>
      <c r="AH4">
        <v>175.05</v>
      </c>
      <c r="AI4">
        <v>30.02</v>
      </c>
      <c r="AJ4">
        <v>48.34</v>
      </c>
      <c r="AK4">
        <v>0</v>
      </c>
      <c r="AL4">
        <v>56.55</v>
      </c>
      <c r="AM4">
        <v>4.83</v>
      </c>
      <c r="AN4">
        <v>58.43</v>
      </c>
      <c r="AO4">
        <v>0</v>
      </c>
      <c r="AP4">
        <v>100.05</v>
      </c>
      <c r="AQ4">
        <v>0</v>
      </c>
      <c r="AR4">
        <v>193.34</v>
      </c>
      <c r="AS4">
        <v>20.3</v>
      </c>
      <c r="AT4">
        <v>70.040000000000006</v>
      </c>
      <c r="AU4">
        <v>0</v>
      </c>
      <c r="AV4">
        <v>63.03</v>
      </c>
      <c r="AW4">
        <v>29</v>
      </c>
      <c r="AX4">
        <v>50.03</v>
      </c>
      <c r="AY4">
        <v>0</v>
      </c>
      <c r="AZ4">
        <v>19.61</v>
      </c>
      <c r="BA4">
        <v>25.02</v>
      </c>
    </row>
    <row r="5" spans="1:53">
      <c r="A5" t="s">
        <v>239</v>
      </c>
      <c r="B5" t="s">
        <v>231</v>
      </c>
      <c r="C5" t="s">
        <v>233</v>
      </c>
      <c r="G5" t="s">
        <v>47</v>
      </c>
      <c r="H5" s="73">
        <v>970.13999999999987</v>
      </c>
      <c r="I5" s="46">
        <v>328.01</v>
      </c>
      <c r="J5" s="46">
        <v>203.86</v>
      </c>
      <c r="K5" s="46">
        <v>29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193.34</v>
      </c>
      <c r="X5">
        <v>194.45</v>
      </c>
      <c r="Y5">
        <v>0.87</v>
      </c>
      <c r="Z5">
        <v>10.52</v>
      </c>
      <c r="AA5">
        <v>36.47</v>
      </c>
      <c r="AB5">
        <v>22.23</v>
      </c>
      <c r="AC5">
        <v>29.58</v>
      </c>
      <c r="AD5">
        <v>8.07</v>
      </c>
      <c r="AE5">
        <v>0</v>
      </c>
      <c r="AF5">
        <v>67.67</v>
      </c>
      <c r="AG5">
        <v>24.17</v>
      </c>
      <c r="AH5">
        <v>175.05</v>
      </c>
      <c r="AI5">
        <v>30.02</v>
      </c>
      <c r="AJ5">
        <v>48.34</v>
      </c>
      <c r="AK5">
        <v>0</v>
      </c>
      <c r="AL5">
        <v>56.55</v>
      </c>
      <c r="AM5">
        <v>4.83</v>
      </c>
      <c r="AN5">
        <v>58.43</v>
      </c>
      <c r="AO5">
        <v>0</v>
      </c>
      <c r="AP5">
        <v>100.05</v>
      </c>
      <c r="AQ5">
        <v>0</v>
      </c>
      <c r="AR5">
        <v>193.34</v>
      </c>
      <c r="AS5">
        <v>20.3</v>
      </c>
      <c r="AT5">
        <v>70.040000000000006</v>
      </c>
      <c r="AU5">
        <v>0</v>
      </c>
      <c r="AV5">
        <v>63.03</v>
      </c>
      <c r="AW5">
        <v>29</v>
      </c>
      <c r="AX5">
        <v>50.03</v>
      </c>
      <c r="AY5">
        <v>0</v>
      </c>
      <c r="AZ5">
        <v>19.61</v>
      </c>
      <c r="BA5">
        <v>25.02</v>
      </c>
    </row>
    <row r="6" spans="1:53">
      <c r="A6" t="s">
        <v>240</v>
      </c>
      <c r="B6" t="s">
        <v>262</v>
      </c>
      <c r="C6" t="s">
        <v>234</v>
      </c>
      <c r="G6" t="s">
        <v>48</v>
      </c>
      <c r="H6" s="73">
        <v>970.13999999999987</v>
      </c>
      <c r="I6" s="46">
        <v>328.01</v>
      </c>
      <c r="J6" s="46">
        <v>203.86</v>
      </c>
      <c r="K6" s="46">
        <v>29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193.34</v>
      </c>
      <c r="X6">
        <v>194.45</v>
      </c>
      <c r="Y6">
        <v>0.87</v>
      </c>
      <c r="Z6">
        <v>10.52</v>
      </c>
      <c r="AA6">
        <v>36.47</v>
      </c>
      <c r="AB6">
        <v>22.23</v>
      </c>
      <c r="AC6">
        <v>29.58</v>
      </c>
      <c r="AD6">
        <v>8.07</v>
      </c>
      <c r="AE6">
        <v>0</v>
      </c>
      <c r="AF6">
        <v>67.67</v>
      </c>
      <c r="AG6">
        <v>24.17</v>
      </c>
      <c r="AH6">
        <v>175.05</v>
      </c>
      <c r="AI6">
        <v>30.02</v>
      </c>
      <c r="AJ6">
        <v>48.34</v>
      </c>
      <c r="AK6">
        <v>0</v>
      </c>
      <c r="AL6">
        <v>56.55</v>
      </c>
      <c r="AM6">
        <v>4.83</v>
      </c>
      <c r="AN6">
        <v>58.43</v>
      </c>
      <c r="AO6">
        <v>0</v>
      </c>
      <c r="AP6">
        <v>100.05</v>
      </c>
      <c r="AQ6">
        <v>0</v>
      </c>
      <c r="AR6">
        <v>193.34</v>
      </c>
      <c r="AS6">
        <v>20.3</v>
      </c>
      <c r="AT6">
        <v>70.040000000000006</v>
      </c>
      <c r="AU6">
        <v>0</v>
      </c>
      <c r="AV6">
        <v>63.03</v>
      </c>
      <c r="AW6">
        <v>29</v>
      </c>
      <c r="AX6">
        <v>50.03</v>
      </c>
      <c r="AY6">
        <v>0</v>
      </c>
      <c r="AZ6">
        <v>19.61</v>
      </c>
      <c r="BA6">
        <v>25.02</v>
      </c>
    </row>
    <row r="7" spans="1:53">
      <c r="A7" t="s">
        <v>241</v>
      </c>
      <c r="B7" t="s">
        <v>284</v>
      </c>
      <c r="C7" t="s">
        <v>263</v>
      </c>
      <c r="G7" t="s">
        <v>49</v>
      </c>
      <c r="H7" s="73">
        <v>969.89999999999986</v>
      </c>
      <c r="I7" s="46">
        <v>328.01</v>
      </c>
      <c r="J7" s="46">
        <v>203.77</v>
      </c>
      <c r="K7" s="46">
        <v>29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193.34</v>
      </c>
      <c r="X7">
        <v>194.45</v>
      </c>
      <c r="Y7">
        <v>0.5</v>
      </c>
      <c r="Z7">
        <v>10.43</v>
      </c>
      <c r="AA7">
        <v>36.47</v>
      </c>
      <c r="AB7">
        <v>22.23</v>
      </c>
      <c r="AC7">
        <v>29.58</v>
      </c>
      <c r="AD7">
        <v>8.07</v>
      </c>
      <c r="AE7">
        <v>0</v>
      </c>
      <c r="AF7">
        <v>67.67</v>
      </c>
      <c r="AG7">
        <v>24.17</v>
      </c>
      <c r="AH7">
        <v>175.05</v>
      </c>
      <c r="AI7">
        <v>30.02</v>
      </c>
      <c r="AJ7">
        <v>48.34</v>
      </c>
      <c r="AK7">
        <v>0</v>
      </c>
      <c r="AL7">
        <v>56.55</v>
      </c>
      <c r="AM7">
        <v>4.83</v>
      </c>
      <c r="AN7">
        <v>58.43</v>
      </c>
      <c r="AO7">
        <v>0</v>
      </c>
      <c r="AP7">
        <v>100.05</v>
      </c>
      <c r="AQ7">
        <v>0.13</v>
      </c>
      <c r="AR7">
        <v>193.34</v>
      </c>
      <c r="AS7">
        <v>20.3</v>
      </c>
      <c r="AT7">
        <v>70.040000000000006</v>
      </c>
      <c r="AU7">
        <v>0</v>
      </c>
      <c r="AV7">
        <v>63.03</v>
      </c>
      <c r="AW7">
        <v>29</v>
      </c>
      <c r="AX7">
        <v>50.03</v>
      </c>
      <c r="AY7">
        <v>0</v>
      </c>
      <c r="AZ7">
        <v>19.61</v>
      </c>
      <c r="BA7">
        <v>25.02</v>
      </c>
    </row>
    <row r="8" spans="1:53">
      <c r="A8" t="s">
        <v>242</v>
      </c>
      <c r="B8" t="s">
        <v>324</v>
      </c>
      <c r="C8" t="s">
        <v>235</v>
      </c>
      <c r="G8" t="s">
        <v>50</v>
      </c>
      <c r="H8" s="73">
        <v>969.89999999999986</v>
      </c>
      <c r="I8" s="46">
        <v>328.01</v>
      </c>
      <c r="J8" s="46">
        <v>203.77</v>
      </c>
      <c r="K8" s="46">
        <v>29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193.34</v>
      </c>
      <c r="X8">
        <v>194.45</v>
      </c>
      <c r="Y8">
        <v>0.5</v>
      </c>
      <c r="Z8">
        <v>10.43</v>
      </c>
      <c r="AA8">
        <v>36.47</v>
      </c>
      <c r="AB8">
        <v>22.23</v>
      </c>
      <c r="AC8">
        <v>29.58</v>
      </c>
      <c r="AD8">
        <v>8.07</v>
      </c>
      <c r="AE8">
        <v>0</v>
      </c>
      <c r="AF8">
        <v>67.67</v>
      </c>
      <c r="AG8">
        <v>24.17</v>
      </c>
      <c r="AH8">
        <v>175.05</v>
      </c>
      <c r="AI8">
        <v>30.02</v>
      </c>
      <c r="AJ8">
        <v>48.34</v>
      </c>
      <c r="AK8">
        <v>0</v>
      </c>
      <c r="AL8">
        <v>56.55</v>
      </c>
      <c r="AM8">
        <v>4.83</v>
      </c>
      <c r="AN8">
        <v>58.43</v>
      </c>
      <c r="AO8">
        <v>0</v>
      </c>
      <c r="AP8">
        <v>100.05</v>
      </c>
      <c r="AQ8">
        <v>0.13</v>
      </c>
      <c r="AR8">
        <v>193.34</v>
      </c>
      <c r="AS8">
        <v>20.3</v>
      </c>
      <c r="AT8">
        <v>70.040000000000006</v>
      </c>
      <c r="AU8">
        <v>0</v>
      </c>
      <c r="AV8">
        <v>63.03</v>
      </c>
      <c r="AW8">
        <v>29</v>
      </c>
      <c r="AX8">
        <v>50.03</v>
      </c>
      <c r="AY8">
        <v>0</v>
      </c>
      <c r="AZ8">
        <v>19.61</v>
      </c>
      <c r="BA8">
        <v>25.02</v>
      </c>
    </row>
    <row r="9" spans="1:53">
      <c r="A9" t="s">
        <v>243</v>
      </c>
      <c r="B9" t="s">
        <v>344</v>
      </c>
      <c r="C9" t="s">
        <v>236</v>
      </c>
      <c r="G9" t="s">
        <v>51</v>
      </c>
      <c r="H9" s="73">
        <v>969.89999999999986</v>
      </c>
      <c r="I9" s="46">
        <v>328.01</v>
      </c>
      <c r="J9" s="46">
        <v>203.77</v>
      </c>
      <c r="K9" s="46">
        <v>29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193.34</v>
      </c>
      <c r="X9">
        <v>194.45</v>
      </c>
      <c r="Y9">
        <v>0.5</v>
      </c>
      <c r="Z9">
        <v>10.43</v>
      </c>
      <c r="AA9">
        <v>36.47</v>
      </c>
      <c r="AB9">
        <v>22.23</v>
      </c>
      <c r="AC9">
        <v>29.58</v>
      </c>
      <c r="AD9">
        <v>8.07</v>
      </c>
      <c r="AE9">
        <v>0</v>
      </c>
      <c r="AF9">
        <v>67.67</v>
      </c>
      <c r="AG9">
        <v>24.17</v>
      </c>
      <c r="AH9">
        <v>175.05</v>
      </c>
      <c r="AI9">
        <v>30.02</v>
      </c>
      <c r="AJ9">
        <v>48.34</v>
      </c>
      <c r="AK9">
        <v>0</v>
      </c>
      <c r="AL9">
        <v>56.55</v>
      </c>
      <c r="AM9">
        <v>4.83</v>
      </c>
      <c r="AN9">
        <v>58.43</v>
      </c>
      <c r="AO9">
        <v>0</v>
      </c>
      <c r="AP9">
        <v>100.05</v>
      </c>
      <c r="AQ9">
        <v>0.13</v>
      </c>
      <c r="AR9">
        <v>193.34</v>
      </c>
      <c r="AS9">
        <v>20.3</v>
      </c>
      <c r="AT9">
        <v>70.040000000000006</v>
      </c>
      <c r="AU9">
        <v>0</v>
      </c>
      <c r="AV9">
        <v>63.03</v>
      </c>
      <c r="AW9">
        <v>29</v>
      </c>
      <c r="AX9">
        <v>50.03</v>
      </c>
      <c r="AY9">
        <v>0</v>
      </c>
      <c r="AZ9">
        <v>19.61</v>
      </c>
      <c r="BA9">
        <v>25.02</v>
      </c>
    </row>
    <row r="10" spans="1:53">
      <c r="A10" t="s">
        <v>264</v>
      </c>
      <c r="C10" t="s">
        <v>237</v>
      </c>
      <c r="G10" t="s">
        <v>52</v>
      </c>
      <c r="H10" s="73">
        <v>969.89999999999986</v>
      </c>
      <c r="I10" s="46">
        <v>328.01</v>
      </c>
      <c r="J10" s="46">
        <v>203.77</v>
      </c>
      <c r="K10" s="46">
        <v>29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193.34</v>
      </c>
      <c r="X10">
        <v>194.45</v>
      </c>
      <c r="Y10">
        <v>0.5</v>
      </c>
      <c r="Z10">
        <v>10.43</v>
      </c>
      <c r="AA10">
        <v>36.47</v>
      </c>
      <c r="AB10">
        <v>22.23</v>
      </c>
      <c r="AC10">
        <v>29.58</v>
      </c>
      <c r="AD10">
        <v>8.07</v>
      </c>
      <c r="AE10">
        <v>0</v>
      </c>
      <c r="AF10">
        <v>67.67</v>
      </c>
      <c r="AG10">
        <v>24.17</v>
      </c>
      <c r="AH10">
        <v>175.05</v>
      </c>
      <c r="AI10">
        <v>30.02</v>
      </c>
      <c r="AJ10">
        <v>48.34</v>
      </c>
      <c r="AK10">
        <v>0</v>
      </c>
      <c r="AL10">
        <v>56.55</v>
      </c>
      <c r="AM10">
        <v>4.83</v>
      </c>
      <c r="AN10">
        <v>58.43</v>
      </c>
      <c r="AO10">
        <v>0</v>
      </c>
      <c r="AP10">
        <v>100.05</v>
      </c>
      <c r="AQ10">
        <v>0.13</v>
      </c>
      <c r="AR10">
        <v>193.34</v>
      </c>
      <c r="AS10">
        <v>20.3</v>
      </c>
      <c r="AT10">
        <v>70.040000000000006</v>
      </c>
      <c r="AU10">
        <v>0</v>
      </c>
      <c r="AV10">
        <v>63.03</v>
      </c>
      <c r="AW10">
        <v>29</v>
      </c>
      <c r="AX10">
        <v>50.03</v>
      </c>
      <c r="AY10">
        <v>0</v>
      </c>
      <c r="AZ10">
        <v>19.61</v>
      </c>
      <c r="BA10">
        <v>25.02</v>
      </c>
    </row>
    <row r="11" spans="1:53">
      <c r="A11" t="s">
        <v>244</v>
      </c>
      <c r="C11" t="s">
        <v>325</v>
      </c>
      <c r="G11" t="s">
        <v>53</v>
      </c>
      <c r="H11" s="73">
        <v>969.89999999999986</v>
      </c>
      <c r="I11" s="46">
        <v>328.01</v>
      </c>
      <c r="J11" s="46">
        <v>203.67000000000002</v>
      </c>
      <c r="K11" s="46">
        <v>29</v>
      </c>
      <c r="L11" s="46">
        <v>0</v>
      </c>
      <c r="M11" s="74">
        <v>0</v>
      </c>
      <c r="N11" s="73">
        <v>0</v>
      </c>
      <c r="O11" s="46">
        <v>16</v>
      </c>
      <c r="P11" s="46">
        <v>0</v>
      </c>
      <c r="Q11" s="46">
        <v>0</v>
      </c>
      <c r="R11" s="46">
        <v>0</v>
      </c>
      <c r="S11" s="74">
        <v>0</v>
      </c>
      <c r="W11">
        <v>193.34</v>
      </c>
      <c r="X11">
        <v>194.45</v>
      </c>
      <c r="Y11">
        <v>0.63</v>
      </c>
      <c r="Z11">
        <v>10.33</v>
      </c>
      <c r="AA11">
        <v>36.47</v>
      </c>
      <c r="AB11">
        <v>22.23</v>
      </c>
      <c r="AC11">
        <v>29.58</v>
      </c>
      <c r="AD11">
        <v>8.07</v>
      </c>
      <c r="AE11">
        <v>16</v>
      </c>
      <c r="AF11">
        <v>67.67</v>
      </c>
      <c r="AG11">
        <v>24.17</v>
      </c>
      <c r="AH11">
        <v>175.05</v>
      </c>
      <c r="AI11">
        <v>30.02</v>
      </c>
      <c r="AJ11">
        <v>48.34</v>
      </c>
      <c r="AK11">
        <v>0</v>
      </c>
      <c r="AL11">
        <v>56.55</v>
      </c>
      <c r="AM11">
        <v>4.83</v>
      </c>
      <c r="AN11">
        <v>58.43</v>
      </c>
      <c r="AO11">
        <v>0</v>
      </c>
      <c r="AP11">
        <v>100.05</v>
      </c>
      <c r="AQ11">
        <v>0</v>
      </c>
      <c r="AR11">
        <v>193.34</v>
      </c>
      <c r="AS11">
        <v>20.3</v>
      </c>
      <c r="AT11">
        <v>70.040000000000006</v>
      </c>
      <c r="AU11">
        <v>0</v>
      </c>
      <c r="AV11">
        <v>63.03</v>
      </c>
      <c r="AW11">
        <v>29</v>
      </c>
      <c r="AX11">
        <v>50.03</v>
      </c>
      <c r="AY11">
        <v>0</v>
      </c>
      <c r="AZ11">
        <v>19.61</v>
      </c>
      <c r="BA11">
        <v>25.02</v>
      </c>
    </row>
    <row r="12" spans="1:53">
      <c r="A12" t="s">
        <v>245</v>
      </c>
      <c r="C12" t="s">
        <v>345</v>
      </c>
      <c r="G12" t="s">
        <v>54</v>
      </c>
      <c r="H12" s="73">
        <v>969.89999999999986</v>
      </c>
      <c r="I12" s="46">
        <v>328.01</v>
      </c>
      <c r="J12" s="46">
        <v>203.67000000000002</v>
      </c>
      <c r="K12" s="46">
        <v>29</v>
      </c>
      <c r="L12" s="46">
        <v>0</v>
      </c>
      <c r="M12" s="74">
        <v>0</v>
      </c>
      <c r="N12" s="73">
        <v>0</v>
      </c>
      <c r="O12" s="46">
        <v>16</v>
      </c>
      <c r="P12" s="46">
        <v>0</v>
      </c>
      <c r="Q12" s="46">
        <v>0</v>
      </c>
      <c r="R12" s="46">
        <v>0</v>
      </c>
      <c r="S12" s="74">
        <v>0</v>
      </c>
      <c r="W12">
        <v>193.34</v>
      </c>
      <c r="X12">
        <v>194.45</v>
      </c>
      <c r="Y12">
        <v>0.63</v>
      </c>
      <c r="Z12">
        <v>10.33</v>
      </c>
      <c r="AA12">
        <v>36.47</v>
      </c>
      <c r="AB12">
        <v>22.23</v>
      </c>
      <c r="AC12">
        <v>29.58</v>
      </c>
      <c r="AD12">
        <v>8.07</v>
      </c>
      <c r="AE12">
        <v>16</v>
      </c>
      <c r="AF12">
        <v>67.67</v>
      </c>
      <c r="AG12">
        <v>24.17</v>
      </c>
      <c r="AH12">
        <v>175.05</v>
      </c>
      <c r="AI12">
        <v>30.02</v>
      </c>
      <c r="AJ12">
        <v>48.34</v>
      </c>
      <c r="AK12">
        <v>0</v>
      </c>
      <c r="AL12">
        <v>56.55</v>
      </c>
      <c r="AM12">
        <v>4.83</v>
      </c>
      <c r="AN12">
        <v>58.43</v>
      </c>
      <c r="AO12">
        <v>0</v>
      </c>
      <c r="AP12">
        <v>100.05</v>
      </c>
      <c r="AQ12">
        <v>0</v>
      </c>
      <c r="AR12">
        <v>193.34</v>
      </c>
      <c r="AS12">
        <v>20.3</v>
      </c>
      <c r="AT12">
        <v>70.040000000000006</v>
      </c>
      <c r="AU12">
        <v>0</v>
      </c>
      <c r="AV12">
        <v>63.03</v>
      </c>
      <c r="AW12">
        <v>29</v>
      </c>
      <c r="AX12">
        <v>50.03</v>
      </c>
      <c r="AY12">
        <v>0</v>
      </c>
      <c r="AZ12">
        <v>19.61</v>
      </c>
      <c r="BA12">
        <v>25.02</v>
      </c>
    </row>
    <row r="13" spans="1:53">
      <c r="A13" t="s">
        <v>246</v>
      </c>
      <c r="G13" t="s">
        <v>55</v>
      </c>
      <c r="H13" s="73">
        <v>968.89999999999986</v>
      </c>
      <c r="I13" s="46">
        <v>328.01</v>
      </c>
      <c r="J13" s="46">
        <v>203.67000000000002</v>
      </c>
      <c r="K13" s="46">
        <v>29</v>
      </c>
      <c r="L13" s="46">
        <v>0</v>
      </c>
      <c r="M13" s="74">
        <v>0</v>
      </c>
      <c r="N13" s="73">
        <v>0</v>
      </c>
      <c r="O13" s="46">
        <v>16</v>
      </c>
      <c r="P13" s="46">
        <v>0</v>
      </c>
      <c r="Q13" s="46">
        <v>0</v>
      </c>
      <c r="R13" s="46">
        <v>0</v>
      </c>
      <c r="S13" s="74">
        <v>0</v>
      </c>
      <c r="W13">
        <v>193.34</v>
      </c>
      <c r="X13">
        <v>194.45</v>
      </c>
      <c r="Y13">
        <v>0.63</v>
      </c>
      <c r="Z13">
        <v>10.33</v>
      </c>
      <c r="AA13">
        <v>36.47</v>
      </c>
      <c r="AB13">
        <v>22.23</v>
      </c>
      <c r="AC13">
        <v>29.58</v>
      </c>
      <c r="AD13">
        <v>7.07</v>
      </c>
      <c r="AE13">
        <v>16</v>
      </c>
      <c r="AF13">
        <v>67.67</v>
      </c>
      <c r="AG13">
        <v>24.17</v>
      </c>
      <c r="AH13">
        <v>175.05</v>
      </c>
      <c r="AI13">
        <v>30.02</v>
      </c>
      <c r="AJ13">
        <v>48.34</v>
      </c>
      <c r="AK13">
        <v>0</v>
      </c>
      <c r="AL13">
        <v>56.55</v>
      </c>
      <c r="AM13">
        <v>4.83</v>
      </c>
      <c r="AN13">
        <v>58.43</v>
      </c>
      <c r="AO13">
        <v>0</v>
      </c>
      <c r="AP13">
        <v>100.05</v>
      </c>
      <c r="AQ13">
        <v>0</v>
      </c>
      <c r="AR13">
        <v>193.34</v>
      </c>
      <c r="AS13">
        <v>20.3</v>
      </c>
      <c r="AT13">
        <v>70.040000000000006</v>
      </c>
      <c r="AU13">
        <v>0</v>
      </c>
      <c r="AV13">
        <v>63.03</v>
      </c>
      <c r="AW13">
        <v>29</v>
      </c>
      <c r="AX13">
        <v>50.03</v>
      </c>
      <c r="AY13">
        <v>0</v>
      </c>
      <c r="AZ13">
        <v>19.61</v>
      </c>
      <c r="BA13">
        <v>25.02</v>
      </c>
    </row>
    <row r="14" spans="1:53">
      <c r="A14" t="s">
        <v>247</v>
      </c>
      <c r="G14" t="s">
        <v>56</v>
      </c>
      <c r="H14" s="73">
        <v>968.89999999999986</v>
      </c>
      <c r="I14" s="46">
        <v>328.01</v>
      </c>
      <c r="J14" s="46">
        <v>203.67000000000002</v>
      </c>
      <c r="K14" s="46">
        <v>29</v>
      </c>
      <c r="L14" s="46">
        <v>0</v>
      </c>
      <c r="M14" s="74">
        <v>0</v>
      </c>
      <c r="N14" s="73">
        <v>0</v>
      </c>
      <c r="O14" s="46">
        <v>16</v>
      </c>
      <c r="P14" s="46">
        <v>0</v>
      </c>
      <c r="Q14" s="46">
        <v>0</v>
      </c>
      <c r="R14" s="46">
        <v>0</v>
      </c>
      <c r="S14" s="74">
        <v>0</v>
      </c>
      <c r="W14">
        <v>193.34</v>
      </c>
      <c r="X14">
        <v>194.45</v>
      </c>
      <c r="Y14">
        <v>0.63</v>
      </c>
      <c r="Z14">
        <v>10.33</v>
      </c>
      <c r="AA14">
        <v>36.47</v>
      </c>
      <c r="AB14">
        <v>22.23</v>
      </c>
      <c r="AC14">
        <v>29.58</v>
      </c>
      <c r="AD14">
        <v>7.07</v>
      </c>
      <c r="AE14">
        <v>16</v>
      </c>
      <c r="AF14">
        <v>67.67</v>
      </c>
      <c r="AG14">
        <v>24.17</v>
      </c>
      <c r="AH14">
        <v>175.05</v>
      </c>
      <c r="AI14">
        <v>30.02</v>
      </c>
      <c r="AJ14">
        <v>48.34</v>
      </c>
      <c r="AK14">
        <v>0</v>
      </c>
      <c r="AL14">
        <v>56.55</v>
      </c>
      <c r="AM14">
        <v>4.83</v>
      </c>
      <c r="AN14">
        <v>58.43</v>
      </c>
      <c r="AO14">
        <v>0</v>
      </c>
      <c r="AP14">
        <v>100.05</v>
      </c>
      <c r="AQ14">
        <v>0</v>
      </c>
      <c r="AR14">
        <v>193.34</v>
      </c>
      <c r="AS14">
        <v>20.3</v>
      </c>
      <c r="AT14">
        <v>70.040000000000006</v>
      </c>
      <c r="AU14">
        <v>0</v>
      </c>
      <c r="AV14">
        <v>63.03</v>
      </c>
      <c r="AW14">
        <v>29</v>
      </c>
      <c r="AX14">
        <v>50.03</v>
      </c>
      <c r="AY14">
        <v>0</v>
      </c>
      <c r="AZ14">
        <v>19.61</v>
      </c>
      <c r="BA14">
        <v>25.02</v>
      </c>
    </row>
    <row r="15" spans="1:53">
      <c r="A15" t="s">
        <v>248</v>
      </c>
      <c r="G15" t="s">
        <v>57</v>
      </c>
      <c r="H15" s="73">
        <v>968.89999999999986</v>
      </c>
      <c r="I15" s="46">
        <v>233.11</v>
      </c>
      <c r="J15" s="46">
        <v>203.59</v>
      </c>
      <c r="K15" s="46">
        <v>29</v>
      </c>
      <c r="L15" s="46">
        <v>0</v>
      </c>
      <c r="M15" s="74">
        <v>0</v>
      </c>
      <c r="N15" s="73">
        <v>0</v>
      </c>
      <c r="O15" s="46">
        <v>16</v>
      </c>
      <c r="P15" s="46">
        <v>0</v>
      </c>
      <c r="Q15" s="46">
        <v>0</v>
      </c>
      <c r="R15" s="46">
        <v>0</v>
      </c>
      <c r="S15" s="74">
        <v>0</v>
      </c>
      <c r="W15">
        <v>193.34</v>
      </c>
      <c r="X15">
        <v>194.45</v>
      </c>
      <c r="Y15">
        <v>0.63</v>
      </c>
      <c r="Z15">
        <v>10.25</v>
      </c>
      <c r="AA15">
        <v>0</v>
      </c>
      <c r="AB15">
        <v>22.23</v>
      </c>
      <c r="AC15">
        <v>29.58</v>
      </c>
      <c r="AD15">
        <v>7.07</v>
      </c>
      <c r="AE15">
        <v>16</v>
      </c>
      <c r="AF15">
        <v>67.67</v>
      </c>
      <c r="AG15">
        <v>24.17</v>
      </c>
      <c r="AH15">
        <v>175.05</v>
      </c>
      <c r="AI15">
        <v>30.02</v>
      </c>
      <c r="AJ15">
        <v>48.34</v>
      </c>
      <c r="AK15">
        <v>0</v>
      </c>
      <c r="AL15">
        <v>56.55</v>
      </c>
      <c r="AM15">
        <v>4.83</v>
      </c>
      <c r="AN15">
        <v>0</v>
      </c>
      <c r="AO15">
        <v>0</v>
      </c>
      <c r="AP15">
        <v>100.05</v>
      </c>
      <c r="AQ15">
        <v>0</v>
      </c>
      <c r="AR15">
        <v>193.34</v>
      </c>
      <c r="AS15">
        <v>20.3</v>
      </c>
      <c r="AT15">
        <v>70.040000000000006</v>
      </c>
      <c r="AU15">
        <v>0</v>
      </c>
      <c r="AV15">
        <v>63.03</v>
      </c>
      <c r="AW15">
        <v>29</v>
      </c>
      <c r="AX15">
        <v>50.03</v>
      </c>
      <c r="AY15">
        <v>0</v>
      </c>
      <c r="AZ15">
        <v>19.61</v>
      </c>
      <c r="BA15">
        <v>25.02</v>
      </c>
    </row>
    <row r="16" spans="1:53">
      <c r="A16" t="s">
        <v>249</v>
      </c>
      <c r="G16" t="s">
        <v>58</v>
      </c>
      <c r="H16" s="73">
        <v>968.89999999999986</v>
      </c>
      <c r="I16" s="46">
        <v>233.11</v>
      </c>
      <c r="J16" s="46">
        <v>203.59</v>
      </c>
      <c r="K16" s="46">
        <v>29</v>
      </c>
      <c r="L16" s="46">
        <v>0</v>
      </c>
      <c r="M16" s="74">
        <v>0</v>
      </c>
      <c r="N16" s="73">
        <v>0</v>
      </c>
      <c r="O16" s="46">
        <v>16</v>
      </c>
      <c r="P16" s="46">
        <v>0</v>
      </c>
      <c r="Q16" s="46">
        <v>0</v>
      </c>
      <c r="R16" s="46">
        <v>0</v>
      </c>
      <c r="S16" s="74">
        <v>0</v>
      </c>
      <c r="W16">
        <v>193.34</v>
      </c>
      <c r="X16">
        <v>194.45</v>
      </c>
      <c r="Y16">
        <v>0.63</v>
      </c>
      <c r="Z16">
        <v>10.25</v>
      </c>
      <c r="AA16">
        <v>0</v>
      </c>
      <c r="AB16">
        <v>22.23</v>
      </c>
      <c r="AC16">
        <v>29.58</v>
      </c>
      <c r="AD16">
        <v>7.07</v>
      </c>
      <c r="AE16">
        <v>16</v>
      </c>
      <c r="AF16">
        <v>67.67</v>
      </c>
      <c r="AG16">
        <v>24.17</v>
      </c>
      <c r="AH16">
        <v>175.05</v>
      </c>
      <c r="AI16">
        <v>30.02</v>
      </c>
      <c r="AJ16">
        <v>48.34</v>
      </c>
      <c r="AK16">
        <v>0</v>
      </c>
      <c r="AL16">
        <v>56.55</v>
      </c>
      <c r="AM16">
        <v>4.83</v>
      </c>
      <c r="AN16">
        <v>0</v>
      </c>
      <c r="AO16">
        <v>0</v>
      </c>
      <c r="AP16">
        <v>100.05</v>
      </c>
      <c r="AQ16">
        <v>0</v>
      </c>
      <c r="AR16">
        <v>193.34</v>
      </c>
      <c r="AS16">
        <v>20.3</v>
      </c>
      <c r="AT16">
        <v>70.040000000000006</v>
      </c>
      <c r="AU16">
        <v>0</v>
      </c>
      <c r="AV16">
        <v>63.03</v>
      </c>
      <c r="AW16">
        <v>29</v>
      </c>
      <c r="AX16">
        <v>50.03</v>
      </c>
      <c r="AY16">
        <v>0</v>
      </c>
      <c r="AZ16">
        <v>19.61</v>
      </c>
      <c r="BA16">
        <v>25.02</v>
      </c>
    </row>
    <row r="17" spans="1:53">
      <c r="A17" t="s">
        <v>250</v>
      </c>
      <c r="G17" t="s">
        <v>59</v>
      </c>
      <c r="H17" s="73">
        <v>968.89999999999986</v>
      </c>
      <c r="I17" s="46">
        <v>233.11</v>
      </c>
      <c r="J17" s="46">
        <v>203.59</v>
      </c>
      <c r="K17" s="46">
        <v>29</v>
      </c>
      <c r="L17" s="46">
        <v>0</v>
      </c>
      <c r="M17" s="74">
        <v>0</v>
      </c>
      <c r="N17" s="73">
        <v>0</v>
      </c>
      <c r="O17" s="46">
        <v>16</v>
      </c>
      <c r="P17" s="46">
        <v>0</v>
      </c>
      <c r="Q17" s="46">
        <v>0</v>
      </c>
      <c r="R17" s="46">
        <v>0</v>
      </c>
      <c r="S17" s="74">
        <v>0</v>
      </c>
      <c r="W17">
        <v>193.34</v>
      </c>
      <c r="X17">
        <v>194.45</v>
      </c>
      <c r="Y17">
        <v>0.63</v>
      </c>
      <c r="Z17">
        <v>10.25</v>
      </c>
      <c r="AA17">
        <v>0</v>
      </c>
      <c r="AB17">
        <v>22.23</v>
      </c>
      <c r="AC17">
        <v>29.58</v>
      </c>
      <c r="AD17">
        <v>7.07</v>
      </c>
      <c r="AE17">
        <v>16</v>
      </c>
      <c r="AF17">
        <v>67.67</v>
      </c>
      <c r="AG17">
        <v>24.17</v>
      </c>
      <c r="AH17">
        <v>175.05</v>
      </c>
      <c r="AI17">
        <v>30.02</v>
      </c>
      <c r="AJ17">
        <v>48.34</v>
      </c>
      <c r="AK17">
        <v>0</v>
      </c>
      <c r="AL17">
        <v>56.55</v>
      </c>
      <c r="AM17">
        <v>4.83</v>
      </c>
      <c r="AN17">
        <v>0</v>
      </c>
      <c r="AO17">
        <v>0</v>
      </c>
      <c r="AP17">
        <v>100.05</v>
      </c>
      <c r="AQ17">
        <v>0</v>
      </c>
      <c r="AR17">
        <v>193.34</v>
      </c>
      <c r="AS17">
        <v>20.3</v>
      </c>
      <c r="AT17">
        <v>70.040000000000006</v>
      </c>
      <c r="AU17">
        <v>0</v>
      </c>
      <c r="AV17">
        <v>63.03</v>
      </c>
      <c r="AW17">
        <v>29</v>
      </c>
      <c r="AX17">
        <v>50.03</v>
      </c>
      <c r="AY17">
        <v>0</v>
      </c>
      <c r="AZ17">
        <v>19.61</v>
      </c>
      <c r="BA17">
        <v>25.02</v>
      </c>
    </row>
    <row r="18" spans="1:53">
      <c r="A18" t="s">
        <v>251</v>
      </c>
      <c r="G18" t="s">
        <v>60</v>
      </c>
      <c r="H18" s="73">
        <v>968.89999999999986</v>
      </c>
      <c r="I18" s="46">
        <v>233.11</v>
      </c>
      <c r="J18" s="46">
        <v>203.59</v>
      </c>
      <c r="K18" s="46">
        <v>29</v>
      </c>
      <c r="L18" s="46">
        <v>0</v>
      </c>
      <c r="M18" s="74">
        <v>0</v>
      </c>
      <c r="N18" s="73">
        <v>0</v>
      </c>
      <c r="O18" s="46">
        <v>16</v>
      </c>
      <c r="P18" s="46">
        <v>0</v>
      </c>
      <c r="Q18" s="46">
        <v>0</v>
      </c>
      <c r="R18" s="46">
        <v>0</v>
      </c>
      <c r="S18" s="74">
        <v>0</v>
      </c>
      <c r="W18">
        <v>193.34</v>
      </c>
      <c r="X18">
        <v>194.45</v>
      </c>
      <c r="Y18">
        <v>0.63</v>
      </c>
      <c r="Z18">
        <v>10.25</v>
      </c>
      <c r="AA18">
        <v>0</v>
      </c>
      <c r="AB18">
        <v>22.23</v>
      </c>
      <c r="AC18">
        <v>29.58</v>
      </c>
      <c r="AD18">
        <v>7.07</v>
      </c>
      <c r="AE18">
        <v>16</v>
      </c>
      <c r="AF18">
        <v>67.67</v>
      </c>
      <c r="AG18">
        <v>24.17</v>
      </c>
      <c r="AH18">
        <v>175.05</v>
      </c>
      <c r="AI18">
        <v>30.02</v>
      </c>
      <c r="AJ18">
        <v>48.34</v>
      </c>
      <c r="AK18">
        <v>0</v>
      </c>
      <c r="AL18">
        <v>56.55</v>
      </c>
      <c r="AM18">
        <v>4.83</v>
      </c>
      <c r="AN18">
        <v>0</v>
      </c>
      <c r="AO18">
        <v>0</v>
      </c>
      <c r="AP18">
        <v>100.05</v>
      </c>
      <c r="AQ18">
        <v>0</v>
      </c>
      <c r="AR18">
        <v>193.34</v>
      </c>
      <c r="AS18">
        <v>20.3</v>
      </c>
      <c r="AT18">
        <v>70.040000000000006</v>
      </c>
      <c r="AU18">
        <v>0</v>
      </c>
      <c r="AV18">
        <v>63.03</v>
      </c>
      <c r="AW18">
        <v>29</v>
      </c>
      <c r="AX18">
        <v>50.03</v>
      </c>
      <c r="AY18">
        <v>0</v>
      </c>
      <c r="AZ18">
        <v>19.61</v>
      </c>
      <c r="BA18">
        <v>25.02</v>
      </c>
    </row>
    <row r="19" spans="1:53">
      <c r="A19" t="s">
        <v>265</v>
      </c>
      <c r="G19" t="s">
        <v>61</v>
      </c>
      <c r="H19" s="73">
        <v>968.8499999999998</v>
      </c>
      <c r="I19" s="46">
        <v>233.11</v>
      </c>
      <c r="J19" s="46">
        <v>203.49</v>
      </c>
      <c r="K19" s="46">
        <v>29</v>
      </c>
      <c r="L19" s="46">
        <v>0</v>
      </c>
      <c r="M19" s="74">
        <v>0</v>
      </c>
      <c r="N19" s="73">
        <v>0</v>
      </c>
      <c r="O19" s="46">
        <v>16</v>
      </c>
      <c r="P19" s="46">
        <v>0</v>
      </c>
      <c r="Q19" s="46">
        <v>0</v>
      </c>
      <c r="R19" s="46">
        <v>0</v>
      </c>
      <c r="S19" s="74">
        <v>0</v>
      </c>
      <c r="W19">
        <v>193.34</v>
      </c>
      <c r="X19">
        <v>194.45</v>
      </c>
      <c r="Y19">
        <v>0.57999999999999996</v>
      </c>
      <c r="Z19">
        <v>10.15</v>
      </c>
      <c r="AA19">
        <v>0</v>
      </c>
      <c r="AB19">
        <v>22.23</v>
      </c>
      <c r="AC19">
        <v>29.58</v>
      </c>
      <c r="AD19">
        <v>7.07</v>
      </c>
      <c r="AE19">
        <v>16</v>
      </c>
      <c r="AF19">
        <v>67.67</v>
      </c>
      <c r="AG19">
        <v>24.17</v>
      </c>
      <c r="AH19">
        <v>175.05</v>
      </c>
      <c r="AI19">
        <v>30.02</v>
      </c>
      <c r="AJ19">
        <v>48.34</v>
      </c>
      <c r="AK19">
        <v>0</v>
      </c>
      <c r="AL19">
        <v>56.55</v>
      </c>
      <c r="AM19">
        <v>4.83</v>
      </c>
      <c r="AN19">
        <v>0</v>
      </c>
      <c r="AO19">
        <v>0</v>
      </c>
      <c r="AP19">
        <v>100.05</v>
      </c>
      <c r="AQ19">
        <v>0</v>
      </c>
      <c r="AR19">
        <v>193.34</v>
      </c>
      <c r="AS19">
        <v>20.3</v>
      </c>
      <c r="AT19">
        <v>70.040000000000006</v>
      </c>
      <c r="AU19">
        <v>0</v>
      </c>
      <c r="AV19">
        <v>63.03</v>
      </c>
      <c r="AW19">
        <v>29</v>
      </c>
      <c r="AX19">
        <v>50.03</v>
      </c>
      <c r="AY19">
        <v>0</v>
      </c>
      <c r="AZ19">
        <v>19.61</v>
      </c>
      <c r="BA19">
        <v>25.02</v>
      </c>
    </row>
    <row r="20" spans="1:53">
      <c r="A20" t="s">
        <v>266</v>
      </c>
      <c r="G20" t="s">
        <v>62</v>
      </c>
      <c r="H20" s="73">
        <v>968.8499999999998</v>
      </c>
      <c r="I20" s="46">
        <v>233.11</v>
      </c>
      <c r="J20" s="46">
        <v>203.49</v>
      </c>
      <c r="K20" s="46">
        <v>29</v>
      </c>
      <c r="L20" s="46">
        <v>0</v>
      </c>
      <c r="M20" s="74">
        <v>0</v>
      </c>
      <c r="N20" s="73">
        <v>0</v>
      </c>
      <c r="O20" s="46">
        <v>16</v>
      </c>
      <c r="P20" s="46">
        <v>0</v>
      </c>
      <c r="Q20" s="46">
        <v>0</v>
      </c>
      <c r="R20" s="46">
        <v>0</v>
      </c>
      <c r="S20" s="74">
        <v>0</v>
      </c>
      <c r="W20">
        <v>193.34</v>
      </c>
      <c r="X20">
        <v>194.45</v>
      </c>
      <c r="Y20">
        <v>0.57999999999999996</v>
      </c>
      <c r="Z20">
        <v>10.15</v>
      </c>
      <c r="AA20">
        <v>0</v>
      </c>
      <c r="AB20">
        <v>22.23</v>
      </c>
      <c r="AC20">
        <v>29.58</v>
      </c>
      <c r="AD20">
        <v>7.07</v>
      </c>
      <c r="AE20">
        <v>16</v>
      </c>
      <c r="AF20">
        <v>67.67</v>
      </c>
      <c r="AG20">
        <v>24.17</v>
      </c>
      <c r="AH20">
        <v>175.05</v>
      </c>
      <c r="AI20">
        <v>30.02</v>
      </c>
      <c r="AJ20">
        <v>48.34</v>
      </c>
      <c r="AK20">
        <v>0</v>
      </c>
      <c r="AL20">
        <v>56.55</v>
      </c>
      <c r="AM20">
        <v>4.83</v>
      </c>
      <c r="AN20">
        <v>0</v>
      </c>
      <c r="AO20">
        <v>0</v>
      </c>
      <c r="AP20">
        <v>100.05</v>
      </c>
      <c r="AQ20">
        <v>0</v>
      </c>
      <c r="AR20">
        <v>193.34</v>
      </c>
      <c r="AS20">
        <v>20.3</v>
      </c>
      <c r="AT20">
        <v>70.040000000000006</v>
      </c>
      <c r="AU20">
        <v>0</v>
      </c>
      <c r="AV20">
        <v>63.03</v>
      </c>
      <c r="AW20">
        <v>29</v>
      </c>
      <c r="AX20">
        <v>50.03</v>
      </c>
      <c r="AY20">
        <v>0</v>
      </c>
      <c r="AZ20">
        <v>19.61</v>
      </c>
      <c r="BA20">
        <v>25.02</v>
      </c>
    </row>
    <row r="21" spans="1:53">
      <c r="A21" t="s">
        <v>252</v>
      </c>
      <c r="G21" t="s">
        <v>63</v>
      </c>
      <c r="H21" s="73">
        <v>968.8499999999998</v>
      </c>
      <c r="I21" s="46">
        <v>233.11</v>
      </c>
      <c r="J21" s="46">
        <v>203.49</v>
      </c>
      <c r="K21" s="46">
        <v>29</v>
      </c>
      <c r="L21" s="46">
        <v>0</v>
      </c>
      <c r="M21" s="74">
        <v>0</v>
      </c>
      <c r="N21" s="73">
        <v>0</v>
      </c>
      <c r="O21" s="46">
        <v>16</v>
      </c>
      <c r="P21" s="46">
        <v>0</v>
      </c>
      <c r="Q21" s="46">
        <v>0</v>
      </c>
      <c r="R21" s="46">
        <v>0</v>
      </c>
      <c r="S21" s="74">
        <v>0</v>
      </c>
      <c r="W21">
        <v>193.34</v>
      </c>
      <c r="X21">
        <v>194.45</v>
      </c>
      <c r="Y21">
        <v>0.57999999999999996</v>
      </c>
      <c r="Z21">
        <v>10.15</v>
      </c>
      <c r="AA21">
        <v>0</v>
      </c>
      <c r="AB21">
        <v>22.23</v>
      </c>
      <c r="AC21">
        <v>29.58</v>
      </c>
      <c r="AD21">
        <v>7.07</v>
      </c>
      <c r="AE21">
        <v>16</v>
      </c>
      <c r="AF21">
        <v>67.67</v>
      </c>
      <c r="AG21">
        <v>24.17</v>
      </c>
      <c r="AH21">
        <v>175.05</v>
      </c>
      <c r="AI21">
        <v>30.02</v>
      </c>
      <c r="AJ21">
        <v>48.34</v>
      </c>
      <c r="AK21">
        <v>0</v>
      </c>
      <c r="AL21">
        <v>56.55</v>
      </c>
      <c r="AM21">
        <v>4.83</v>
      </c>
      <c r="AN21">
        <v>0</v>
      </c>
      <c r="AO21">
        <v>0</v>
      </c>
      <c r="AP21">
        <v>100.05</v>
      </c>
      <c r="AQ21">
        <v>0</v>
      </c>
      <c r="AR21">
        <v>193.34</v>
      </c>
      <c r="AS21">
        <v>20.3</v>
      </c>
      <c r="AT21">
        <v>70.040000000000006</v>
      </c>
      <c r="AU21">
        <v>0</v>
      </c>
      <c r="AV21">
        <v>63.03</v>
      </c>
      <c r="AW21">
        <v>29</v>
      </c>
      <c r="AX21">
        <v>50.03</v>
      </c>
      <c r="AY21">
        <v>0</v>
      </c>
      <c r="AZ21">
        <v>19.61</v>
      </c>
      <c r="BA21">
        <v>25.02</v>
      </c>
    </row>
    <row r="22" spans="1:53">
      <c r="A22" t="s">
        <v>253</v>
      </c>
      <c r="G22" t="s">
        <v>64</v>
      </c>
      <c r="H22" s="73">
        <v>968.8499999999998</v>
      </c>
      <c r="I22" s="46">
        <v>233.11</v>
      </c>
      <c r="J22" s="46">
        <v>203.49</v>
      </c>
      <c r="K22" s="46">
        <v>29</v>
      </c>
      <c r="L22" s="46">
        <v>0</v>
      </c>
      <c r="M22" s="74">
        <v>0</v>
      </c>
      <c r="N22" s="73">
        <v>0</v>
      </c>
      <c r="O22" s="46">
        <v>16</v>
      </c>
      <c r="P22" s="46">
        <v>0</v>
      </c>
      <c r="Q22" s="46">
        <v>0</v>
      </c>
      <c r="R22" s="46">
        <v>0</v>
      </c>
      <c r="S22" s="74">
        <v>0</v>
      </c>
      <c r="W22">
        <v>193.34</v>
      </c>
      <c r="X22">
        <v>194.45</v>
      </c>
      <c r="Y22">
        <v>0.57999999999999996</v>
      </c>
      <c r="Z22">
        <v>10.15</v>
      </c>
      <c r="AA22">
        <v>0</v>
      </c>
      <c r="AB22">
        <v>22.23</v>
      </c>
      <c r="AC22">
        <v>29.58</v>
      </c>
      <c r="AD22">
        <v>7.07</v>
      </c>
      <c r="AE22">
        <v>16</v>
      </c>
      <c r="AF22">
        <v>67.67</v>
      </c>
      <c r="AG22">
        <v>24.17</v>
      </c>
      <c r="AH22">
        <v>175.05</v>
      </c>
      <c r="AI22">
        <v>30.02</v>
      </c>
      <c r="AJ22">
        <v>48.34</v>
      </c>
      <c r="AK22">
        <v>0</v>
      </c>
      <c r="AL22">
        <v>56.55</v>
      </c>
      <c r="AM22">
        <v>4.83</v>
      </c>
      <c r="AN22">
        <v>0</v>
      </c>
      <c r="AO22">
        <v>0</v>
      </c>
      <c r="AP22">
        <v>100.05</v>
      </c>
      <c r="AQ22">
        <v>0</v>
      </c>
      <c r="AR22">
        <v>193.34</v>
      </c>
      <c r="AS22">
        <v>20.3</v>
      </c>
      <c r="AT22">
        <v>70.040000000000006</v>
      </c>
      <c r="AU22">
        <v>0</v>
      </c>
      <c r="AV22">
        <v>63.03</v>
      </c>
      <c r="AW22">
        <v>29</v>
      </c>
      <c r="AX22">
        <v>50.03</v>
      </c>
      <c r="AY22">
        <v>0</v>
      </c>
      <c r="AZ22">
        <v>19.61</v>
      </c>
      <c r="BA22">
        <v>25.02</v>
      </c>
    </row>
    <row r="23" spans="1:53">
      <c r="A23" t="s">
        <v>254</v>
      </c>
      <c r="G23" t="s">
        <v>65</v>
      </c>
      <c r="H23" s="73">
        <v>968.8499999999998</v>
      </c>
      <c r="I23" s="46">
        <v>203.53000000000003</v>
      </c>
      <c r="J23" s="46">
        <v>203.4</v>
      </c>
      <c r="K23" s="46">
        <v>29</v>
      </c>
      <c r="L23" s="46">
        <v>0</v>
      </c>
      <c r="M23" s="74">
        <v>0</v>
      </c>
      <c r="N23" s="73">
        <v>0</v>
      </c>
      <c r="O23" s="46">
        <v>16</v>
      </c>
      <c r="P23" s="46">
        <v>0</v>
      </c>
      <c r="Q23" s="46">
        <v>0</v>
      </c>
      <c r="R23" s="46">
        <v>0</v>
      </c>
      <c r="S23" s="74">
        <v>0</v>
      </c>
      <c r="W23">
        <v>193.34</v>
      </c>
      <c r="X23">
        <v>194.45</v>
      </c>
      <c r="Y23">
        <v>0.57999999999999996</v>
      </c>
      <c r="Z23">
        <v>10.06</v>
      </c>
      <c r="AA23">
        <v>0</v>
      </c>
      <c r="AB23">
        <v>22.23</v>
      </c>
      <c r="AC23">
        <v>0</v>
      </c>
      <c r="AD23">
        <v>7.07</v>
      </c>
      <c r="AE23">
        <v>16</v>
      </c>
      <c r="AF23">
        <v>67.67</v>
      </c>
      <c r="AG23">
        <v>24.17</v>
      </c>
      <c r="AH23">
        <v>175.05</v>
      </c>
      <c r="AI23">
        <v>30.02</v>
      </c>
      <c r="AJ23">
        <v>48.34</v>
      </c>
      <c r="AK23">
        <v>0</v>
      </c>
      <c r="AL23">
        <v>56.55</v>
      </c>
      <c r="AM23">
        <v>4.83</v>
      </c>
      <c r="AN23">
        <v>0</v>
      </c>
      <c r="AO23">
        <v>0</v>
      </c>
      <c r="AP23">
        <v>100.05</v>
      </c>
      <c r="AQ23">
        <v>0</v>
      </c>
      <c r="AR23">
        <v>193.34</v>
      </c>
      <c r="AS23">
        <v>20.3</v>
      </c>
      <c r="AT23">
        <v>70.040000000000006</v>
      </c>
      <c r="AU23">
        <v>0</v>
      </c>
      <c r="AV23">
        <v>63.03</v>
      </c>
      <c r="AW23">
        <v>29</v>
      </c>
      <c r="AX23">
        <v>50.03</v>
      </c>
      <c r="AY23">
        <v>0</v>
      </c>
      <c r="AZ23">
        <v>19.61</v>
      </c>
      <c r="BA23">
        <v>25.02</v>
      </c>
    </row>
    <row r="24" spans="1:53">
      <c r="A24" t="s">
        <v>255</v>
      </c>
      <c r="G24" t="s">
        <v>66</v>
      </c>
      <c r="H24" s="73">
        <v>968.8499999999998</v>
      </c>
      <c r="I24" s="46">
        <v>203.53000000000003</v>
      </c>
      <c r="J24" s="46">
        <v>203.4</v>
      </c>
      <c r="K24" s="46">
        <v>29</v>
      </c>
      <c r="L24" s="46">
        <v>0</v>
      </c>
      <c r="M24" s="74">
        <v>0</v>
      </c>
      <c r="N24" s="73">
        <v>0</v>
      </c>
      <c r="O24" s="46">
        <v>16</v>
      </c>
      <c r="P24" s="46">
        <v>0</v>
      </c>
      <c r="Q24" s="46">
        <v>0</v>
      </c>
      <c r="R24" s="46">
        <v>0</v>
      </c>
      <c r="S24" s="74">
        <v>0</v>
      </c>
      <c r="W24">
        <v>193.34</v>
      </c>
      <c r="X24">
        <v>194.45</v>
      </c>
      <c r="Y24">
        <v>0.57999999999999996</v>
      </c>
      <c r="Z24">
        <v>10.06</v>
      </c>
      <c r="AA24">
        <v>0</v>
      </c>
      <c r="AB24">
        <v>22.23</v>
      </c>
      <c r="AC24">
        <v>0</v>
      </c>
      <c r="AD24">
        <v>7.07</v>
      </c>
      <c r="AE24">
        <v>16</v>
      </c>
      <c r="AF24">
        <v>67.67</v>
      </c>
      <c r="AG24">
        <v>24.17</v>
      </c>
      <c r="AH24">
        <v>175.05</v>
      </c>
      <c r="AI24">
        <v>30.02</v>
      </c>
      <c r="AJ24">
        <v>48.34</v>
      </c>
      <c r="AK24">
        <v>0</v>
      </c>
      <c r="AL24">
        <v>56.55</v>
      </c>
      <c r="AM24">
        <v>4.83</v>
      </c>
      <c r="AN24">
        <v>0</v>
      </c>
      <c r="AO24">
        <v>0</v>
      </c>
      <c r="AP24">
        <v>100.05</v>
      </c>
      <c r="AQ24">
        <v>0</v>
      </c>
      <c r="AR24">
        <v>193.34</v>
      </c>
      <c r="AS24">
        <v>20.3</v>
      </c>
      <c r="AT24">
        <v>70.040000000000006</v>
      </c>
      <c r="AU24">
        <v>0</v>
      </c>
      <c r="AV24">
        <v>63.03</v>
      </c>
      <c r="AW24">
        <v>29</v>
      </c>
      <c r="AX24">
        <v>50.03</v>
      </c>
      <c r="AY24">
        <v>0</v>
      </c>
      <c r="AZ24">
        <v>19.61</v>
      </c>
      <c r="BA24">
        <v>25.02</v>
      </c>
    </row>
    <row r="25" spans="1:53">
      <c r="A25" t="s">
        <v>256</v>
      </c>
      <c r="G25" t="s">
        <v>67</v>
      </c>
      <c r="H25" s="73">
        <v>968.8499999999998</v>
      </c>
      <c r="I25" s="46">
        <v>203.53000000000003</v>
      </c>
      <c r="J25" s="46">
        <v>203.4</v>
      </c>
      <c r="K25" s="46">
        <v>29</v>
      </c>
      <c r="L25" s="46">
        <v>0</v>
      </c>
      <c r="M25" s="74">
        <v>0</v>
      </c>
      <c r="N25" s="73">
        <v>0</v>
      </c>
      <c r="O25" s="46">
        <v>16</v>
      </c>
      <c r="P25" s="46">
        <v>0</v>
      </c>
      <c r="Q25" s="46">
        <v>0</v>
      </c>
      <c r="R25" s="46">
        <v>0</v>
      </c>
      <c r="S25" s="74">
        <v>0</v>
      </c>
      <c r="W25">
        <v>193.34</v>
      </c>
      <c r="X25">
        <v>194.45</v>
      </c>
      <c r="Y25">
        <v>0.57999999999999996</v>
      </c>
      <c r="Z25">
        <v>10.06</v>
      </c>
      <c r="AA25">
        <v>0</v>
      </c>
      <c r="AB25">
        <v>22.23</v>
      </c>
      <c r="AC25">
        <v>0</v>
      </c>
      <c r="AD25">
        <v>7.07</v>
      </c>
      <c r="AE25">
        <v>16</v>
      </c>
      <c r="AF25">
        <v>67.67</v>
      </c>
      <c r="AG25">
        <v>24.17</v>
      </c>
      <c r="AH25">
        <v>175.05</v>
      </c>
      <c r="AI25">
        <v>30.02</v>
      </c>
      <c r="AJ25">
        <v>48.34</v>
      </c>
      <c r="AK25">
        <v>0</v>
      </c>
      <c r="AL25">
        <v>56.55</v>
      </c>
      <c r="AM25">
        <v>4.83</v>
      </c>
      <c r="AN25">
        <v>0</v>
      </c>
      <c r="AO25">
        <v>0</v>
      </c>
      <c r="AP25">
        <v>100.05</v>
      </c>
      <c r="AQ25">
        <v>0</v>
      </c>
      <c r="AR25">
        <v>193.34</v>
      </c>
      <c r="AS25">
        <v>20.3</v>
      </c>
      <c r="AT25">
        <v>70.040000000000006</v>
      </c>
      <c r="AU25">
        <v>0</v>
      </c>
      <c r="AV25">
        <v>63.03</v>
      </c>
      <c r="AW25">
        <v>29</v>
      </c>
      <c r="AX25">
        <v>50.03</v>
      </c>
      <c r="AY25">
        <v>0</v>
      </c>
      <c r="AZ25">
        <v>19.61</v>
      </c>
      <c r="BA25">
        <v>25.02</v>
      </c>
    </row>
    <row r="26" spans="1:53">
      <c r="A26" t="s">
        <v>257</v>
      </c>
      <c r="G26" t="s">
        <v>68</v>
      </c>
      <c r="H26" s="73">
        <v>967.82999999999981</v>
      </c>
      <c r="I26" s="46">
        <v>203.53000000000003</v>
      </c>
      <c r="J26" s="46">
        <v>203.4</v>
      </c>
      <c r="K26" s="46">
        <v>29</v>
      </c>
      <c r="L26" s="46">
        <v>0</v>
      </c>
      <c r="M26" s="74">
        <v>0</v>
      </c>
      <c r="N26" s="73">
        <v>0</v>
      </c>
      <c r="O26" s="46">
        <v>16</v>
      </c>
      <c r="P26" s="46">
        <v>0</v>
      </c>
      <c r="Q26" s="46">
        <v>0</v>
      </c>
      <c r="R26" s="46">
        <v>0</v>
      </c>
      <c r="S26" s="74">
        <v>0</v>
      </c>
      <c r="W26">
        <v>193.34</v>
      </c>
      <c r="X26">
        <v>194.45</v>
      </c>
      <c r="Y26">
        <v>0.57999999999999996</v>
      </c>
      <c r="Z26">
        <v>10.06</v>
      </c>
      <c r="AA26">
        <v>0</v>
      </c>
      <c r="AB26">
        <v>22.23</v>
      </c>
      <c r="AC26">
        <v>0</v>
      </c>
      <c r="AD26">
        <v>6.05</v>
      </c>
      <c r="AE26">
        <v>16</v>
      </c>
      <c r="AF26">
        <v>67.67</v>
      </c>
      <c r="AG26">
        <v>24.17</v>
      </c>
      <c r="AH26">
        <v>175.05</v>
      </c>
      <c r="AI26">
        <v>30.02</v>
      </c>
      <c r="AJ26">
        <v>48.34</v>
      </c>
      <c r="AK26">
        <v>0</v>
      </c>
      <c r="AL26">
        <v>56.55</v>
      </c>
      <c r="AM26">
        <v>4.83</v>
      </c>
      <c r="AN26">
        <v>0</v>
      </c>
      <c r="AO26">
        <v>0</v>
      </c>
      <c r="AP26">
        <v>100.05</v>
      </c>
      <c r="AQ26">
        <v>0</v>
      </c>
      <c r="AR26">
        <v>193.34</v>
      </c>
      <c r="AS26">
        <v>20.3</v>
      </c>
      <c r="AT26">
        <v>70.040000000000006</v>
      </c>
      <c r="AU26">
        <v>0</v>
      </c>
      <c r="AV26">
        <v>63.03</v>
      </c>
      <c r="AW26">
        <v>29</v>
      </c>
      <c r="AX26">
        <v>50.03</v>
      </c>
      <c r="AY26">
        <v>0</v>
      </c>
      <c r="AZ26">
        <v>19.61</v>
      </c>
      <c r="BA26">
        <v>25.02</v>
      </c>
    </row>
    <row r="27" spans="1:53">
      <c r="A27" t="s">
        <v>258</v>
      </c>
      <c r="G27" t="s">
        <v>69</v>
      </c>
      <c r="H27" s="73">
        <v>897.89</v>
      </c>
      <c r="I27" s="46">
        <v>173.51</v>
      </c>
      <c r="J27" s="46">
        <v>203.31</v>
      </c>
      <c r="K27" s="46">
        <v>29</v>
      </c>
      <c r="L27" s="46">
        <v>0</v>
      </c>
      <c r="M27" s="74">
        <v>0</v>
      </c>
      <c r="N27" s="73">
        <v>0</v>
      </c>
      <c r="O27" s="46">
        <v>16</v>
      </c>
      <c r="P27" s="46">
        <v>0</v>
      </c>
      <c r="Q27" s="46">
        <v>0</v>
      </c>
      <c r="R27" s="46">
        <v>0</v>
      </c>
      <c r="S27" s="74">
        <v>0</v>
      </c>
      <c r="W27">
        <v>193.34</v>
      </c>
      <c r="X27">
        <v>194.45</v>
      </c>
      <c r="Y27">
        <v>0.68</v>
      </c>
      <c r="Z27">
        <v>9.9700000000000006</v>
      </c>
      <c r="AA27">
        <v>0</v>
      </c>
      <c r="AB27">
        <v>22.23</v>
      </c>
      <c r="AC27">
        <v>0</v>
      </c>
      <c r="AD27">
        <v>6.05</v>
      </c>
      <c r="AE27">
        <v>16</v>
      </c>
      <c r="AF27">
        <v>67.67</v>
      </c>
      <c r="AG27">
        <v>24.17</v>
      </c>
      <c r="AH27">
        <v>175.05</v>
      </c>
      <c r="AI27">
        <v>0</v>
      </c>
      <c r="AJ27">
        <v>48.34</v>
      </c>
      <c r="AK27">
        <v>0</v>
      </c>
      <c r="AL27">
        <v>56.55</v>
      </c>
      <c r="AM27">
        <v>4.83</v>
      </c>
      <c r="AN27">
        <v>0</v>
      </c>
      <c r="AO27">
        <v>0</v>
      </c>
      <c r="AP27">
        <v>100.05</v>
      </c>
      <c r="AQ27">
        <v>0</v>
      </c>
      <c r="AR27">
        <v>193.34</v>
      </c>
      <c r="AS27">
        <v>20.3</v>
      </c>
      <c r="AT27">
        <v>0</v>
      </c>
      <c r="AU27">
        <v>0</v>
      </c>
      <c r="AV27">
        <v>63.03</v>
      </c>
      <c r="AW27">
        <v>29</v>
      </c>
      <c r="AX27">
        <v>50.03</v>
      </c>
      <c r="AY27">
        <v>0</v>
      </c>
      <c r="AZ27">
        <v>19.61</v>
      </c>
      <c r="BA27">
        <v>25.02</v>
      </c>
    </row>
    <row r="28" spans="1:53">
      <c r="A28" t="s">
        <v>259</v>
      </c>
      <c r="G28" t="s">
        <v>70</v>
      </c>
      <c r="H28" s="73">
        <v>897.89</v>
      </c>
      <c r="I28" s="46">
        <v>173.51</v>
      </c>
      <c r="J28" s="46">
        <v>203.31</v>
      </c>
      <c r="K28" s="46">
        <v>29</v>
      </c>
      <c r="L28" s="46">
        <v>0</v>
      </c>
      <c r="M28" s="74">
        <v>0</v>
      </c>
      <c r="N28" s="73">
        <v>0</v>
      </c>
      <c r="O28" s="46">
        <v>16</v>
      </c>
      <c r="P28" s="46">
        <v>0</v>
      </c>
      <c r="Q28" s="46">
        <v>0</v>
      </c>
      <c r="R28" s="46">
        <v>0</v>
      </c>
      <c r="S28" s="74">
        <v>0</v>
      </c>
      <c r="W28">
        <v>193.34</v>
      </c>
      <c r="X28">
        <v>194.45</v>
      </c>
      <c r="Y28">
        <v>0.68</v>
      </c>
      <c r="Z28">
        <v>9.9700000000000006</v>
      </c>
      <c r="AA28">
        <v>0</v>
      </c>
      <c r="AB28">
        <v>22.23</v>
      </c>
      <c r="AC28">
        <v>0</v>
      </c>
      <c r="AD28">
        <v>6.05</v>
      </c>
      <c r="AE28">
        <v>16</v>
      </c>
      <c r="AF28">
        <v>67.67</v>
      </c>
      <c r="AG28">
        <v>24.17</v>
      </c>
      <c r="AH28">
        <v>175.05</v>
      </c>
      <c r="AI28">
        <v>0</v>
      </c>
      <c r="AJ28">
        <v>48.34</v>
      </c>
      <c r="AK28">
        <v>0</v>
      </c>
      <c r="AL28">
        <v>56.55</v>
      </c>
      <c r="AM28">
        <v>4.83</v>
      </c>
      <c r="AN28">
        <v>0</v>
      </c>
      <c r="AO28">
        <v>0</v>
      </c>
      <c r="AP28">
        <v>100.05</v>
      </c>
      <c r="AQ28">
        <v>0</v>
      </c>
      <c r="AR28">
        <v>193.34</v>
      </c>
      <c r="AS28">
        <v>20.3</v>
      </c>
      <c r="AT28">
        <v>0</v>
      </c>
      <c r="AU28">
        <v>0</v>
      </c>
      <c r="AV28">
        <v>63.03</v>
      </c>
      <c r="AW28">
        <v>29</v>
      </c>
      <c r="AX28">
        <v>50.03</v>
      </c>
      <c r="AY28">
        <v>0</v>
      </c>
      <c r="AZ28">
        <v>19.61</v>
      </c>
      <c r="BA28">
        <v>25.02</v>
      </c>
    </row>
    <row r="29" spans="1:53">
      <c r="A29" t="s">
        <v>267</v>
      </c>
      <c r="G29" t="s">
        <v>71</v>
      </c>
      <c r="H29" s="73">
        <v>897.89</v>
      </c>
      <c r="I29" s="46">
        <v>173.51</v>
      </c>
      <c r="J29" s="46">
        <v>203.31</v>
      </c>
      <c r="K29" s="46">
        <v>29</v>
      </c>
      <c r="L29" s="46">
        <v>0.41</v>
      </c>
      <c r="M29" s="74">
        <v>0</v>
      </c>
      <c r="N29" s="73">
        <v>0</v>
      </c>
      <c r="O29" s="46">
        <v>16</v>
      </c>
      <c r="P29" s="46">
        <v>0</v>
      </c>
      <c r="Q29" s="46">
        <v>0</v>
      </c>
      <c r="R29" s="46">
        <v>0</v>
      </c>
      <c r="S29" s="74">
        <v>0</v>
      </c>
      <c r="W29">
        <v>193.34</v>
      </c>
      <c r="X29">
        <v>194.45</v>
      </c>
      <c r="Y29">
        <v>0.68</v>
      </c>
      <c r="Z29">
        <v>9.9700000000000006</v>
      </c>
      <c r="AA29">
        <v>0</v>
      </c>
      <c r="AB29">
        <v>22.23</v>
      </c>
      <c r="AC29">
        <v>0</v>
      </c>
      <c r="AD29">
        <v>6.05</v>
      </c>
      <c r="AE29">
        <v>16</v>
      </c>
      <c r="AF29">
        <v>67.67</v>
      </c>
      <c r="AG29">
        <v>24.17</v>
      </c>
      <c r="AH29">
        <v>175.05</v>
      </c>
      <c r="AI29">
        <v>0</v>
      </c>
      <c r="AJ29">
        <v>48.34</v>
      </c>
      <c r="AK29">
        <v>0</v>
      </c>
      <c r="AL29">
        <v>56.55</v>
      </c>
      <c r="AM29">
        <v>4.83</v>
      </c>
      <c r="AN29">
        <v>0</v>
      </c>
      <c r="AO29">
        <v>0</v>
      </c>
      <c r="AP29">
        <v>100.05</v>
      </c>
      <c r="AQ29">
        <v>0</v>
      </c>
      <c r="AR29">
        <v>193.34</v>
      </c>
      <c r="AS29">
        <v>20.3</v>
      </c>
      <c r="AT29">
        <v>0</v>
      </c>
      <c r="AU29">
        <v>0.41</v>
      </c>
      <c r="AV29">
        <v>63.03</v>
      </c>
      <c r="AW29">
        <v>29</v>
      </c>
      <c r="AX29">
        <v>50.03</v>
      </c>
      <c r="AY29">
        <v>0</v>
      </c>
      <c r="AZ29">
        <v>19.61</v>
      </c>
      <c r="BA29">
        <v>25.02</v>
      </c>
    </row>
    <row r="30" spans="1:53">
      <c r="A30" t="s">
        <v>268</v>
      </c>
      <c r="G30" t="s">
        <v>72</v>
      </c>
      <c r="H30" s="73">
        <v>897.89</v>
      </c>
      <c r="I30" s="46">
        <v>173.51</v>
      </c>
      <c r="J30" s="46">
        <v>203.31</v>
      </c>
      <c r="K30" s="46">
        <v>29</v>
      </c>
      <c r="L30" s="46">
        <v>0.69</v>
      </c>
      <c r="M30" s="74">
        <v>0</v>
      </c>
      <c r="N30" s="73">
        <v>0</v>
      </c>
      <c r="O30" s="46">
        <v>16</v>
      </c>
      <c r="P30" s="46">
        <v>0</v>
      </c>
      <c r="Q30" s="46">
        <v>0</v>
      </c>
      <c r="R30" s="46">
        <v>0</v>
      </c>
      <c r="S30" s="74">
        <v>0</v>
      </c>
      <c r="W30">
        <v>193.34</v>
      </c>
      <c r="X30">
        <v>194.45</v>
      </c>
      <c r="Y30">
        <v>0.68</v>
      </c>
      <c r="Z30">
        <v>9.9700000000000006</v>
      </c>
      <c r="AA30">
        <v>0</v>
      </c>
      <c r="AB30">
        <v>22.23</v>
      </c>
      <c r="AC30">
        <v>0</v>
      </c>
      <c r="AD30">
        <v>6.05</v>
      </c>
      <c r="AE30">
        <v>16</v>
      </c>
      <c r="AF30">
        <v>67.67</v>
      </c>
      <c r="AG30">
        <v>24.17</v>
      </c>
      <c r="AH30">
        <v>175.05</v>
      </c>
      <c r="AI30">
        <v>0</v>
      </c>
      <c r="AJ30">
        <v>48.34</v>
      </c>
      <c r="AK30">
        <v>0</v>
      </c>
      <c r="AL30">
        <v>56.55</v>
      </c>
      <c r="AM30">
        <v>4.83</v>
      </c>
      <c r="AN30">
        <v>0</v>
      </c>
      <c r="AO30">
        <v>0</v>
      </c>
      <c r="AP30">
        <v>100.05</v>
      </c>
      <c r="AQ30">
        <v>0</v>
      </c>
      <c r="AR30">
        <v>193.34</v>
      </c>
      <c r="AS30">
        <v>20.3</v>
      </c>
      <c r="AT30">
        <v>0</v>
      </c>
      <c r="AU30">
        <v>0.69</v>
      </c>
      <c r="AV30">
        <v>63.03</v>
      </c>
      <c r="AW30">
        <v>29</v>
      </c>
      <c r="AX30">
        <v>50.03</v>
      </c>
      <c r="AY30">
        <v>0</v>
      </c>
      <c r="AZ30">
        <v>19.61</v>
      </c>
      <c r="BA30">
        <v>25.02</v>
      </c>
    </row>
    <row r="31" spans="1:53">
      <c r="A31" t="s">
        <v>278</v>
      </c>
      <c r="G31" t="s">
        <v>73</v>
      </c>
      <c r="H31" s="73">
        <v>897.89</v>
      </c>
      <c r="I31" s="46">
        <v>173.51</v>
      </c>
      <c r="J31" s="46">
        <v>203.21</v>
      </c>
      <c r="K31" s="46">
        <v>29</v>
      </c>
      <c r="L31" s="46">
        <v>1.02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193.34</v>
      </c>
      <c r="X31">
        <v>194.45</v>
      </c>
      <c r="Y31">
        <v>0.68</v>
      </c>
      <c r="Z31">
        <v>9.8699999999999992</v>
      </c>
      <c r="AA31">
        <v>0</v>
      </c>
      <c r="AB31">
        <v>22.23</v>
      </c>
      <c r="AC31">
        <v>0</v>
      </c>
      <c r="AD31">
        <v>6.05</v>
      </c>
      <c r="AE31">
        <v>0</v>
      </c>
      <c r="AF31">
        <v>67.67</v>
      </c>
      <c r="AG31">
        <v>24.17</v>
      </c>
      <c r="AH31">
        <v>175.05</v>
      </c>
      <c r="AI31">
        <v>0</v>
      </c>
      <c r="AJ31">
        <v>48.34</v>
      </c>
      <c r="AK31">
        <v>0</v>
      </c>
      <c r="AL31">
        <v>56.55</v>
      </c>
      <c r="AM31">
        <v>4.83</v>
      </c>
      <c r="AN31">
        <v>0</v>
      </c>
      <c r="AO31">
        <v>0</v>
      </c>
      <c r="AP31">
        <v>100.05</v>
      </c>
      <c r="AQ31">
        <v>0</v>
      </c>
      <c r="AR31">
        <v>193.34</v>
      </c>
      <c r="AS31">
        <v>20.3</v>
      </c>
      <c r="AT31">
        <v>0</v>
      </c>
      <c r="AU31">
        <v>1.02</v>
      </c>
      <c r="AV31">
        <v>63.03</v>
      </c>
      <c r="AW31">
        <v>29</v>
      </c>
      <c r="AX31">
        <v>50.03</v>
      </c>
      <c r="AY31">
        <v>0</v>
      </c>
      <c r="AZ31">
        <v>19.61</v>
      </c>
      <c r="BA31">
        <v>25.02</v>
      </c>
    </row>
    <row r="32" spans="1:53">
      <c r="A32" t="s">
        <v>279</v>
      </c>
      <c r="G32" t="s">
        <v>74</v>
      </c>
      <c r="H32" s="73">
        <v>897.89</v>
      </c>
      <c r="I32" s="46">
        <v>173.51</v>
      </c>
      <c r="J32" s="46">
        <v>203.21</v>
      </c>
      <c r="K32" s="46">
        <v>29</v>
      </c>
      <c r="L32" s="46">
        <v>1.35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193.34</v>
      </c>
      <c r="X32">
        <v>194.45</v>
      </c>
      <c r="Y32">
        <v>0.68</v>
      </c>
      <c r="Z32">
        <v>9.8699999999999992</v>
      </c>
      <c r="AA32">
        <v>0</v>
      </c>
      <c r="AB32">
        <v>22.23</v>
      </c>
      <c r="AC32">
        <v>0</v>
      </c>
      <c r="AD32">
        <v>6.05</v>
      </c>
      <c r="AE32">
        <v>0</v>
      </c>
      <c r="AF32">
        <v>67.67</v>
      </c>
      <c r="AG32">
        <v>24.17</v>
      </c>
      <c r="AH32">
        <v>175.05</v>
      </c>
      <c r="AI32">
        <v>0</v>
      </c>
      <c r="AJ32">
        <v>48.34</v>
      </c>
      <c r="AK32">
        <v>0</v>
      </c>
      <c r="AL32">
        <v>56.55</v>
      </c>
      <c r="AM32">
        <v>4.83</v>
      </c>
      <c r="AN32">
        <v>0</v>
      </c>
      <c r="AO32">
        <v>0</v>
      </c>
      <c r="AP32">
        <v>100.05</v>
      </c>
      <c r="AQ32">
        <v>0</v>
      </c>
      <c r="AR32">
        <v>193.34</v>
      </c>
      <c r="AS32">
        <v>20.3</v>
      </c>
      <c r="AT32">
        <v>0</v>
      </c>
      <c r="AU32">
        <v>1.35</v>
      </c>
      <c r="AV32">
        <v>63.03</v>
      </c>
      <c r="AW32">
        <v>29</v>
      </c>
      <c r="AX32">
        <v>50.03</v>
      </c>
      <c r="AY32">
        <v>0</v>
      </c>
      <c r="AZ32">
        <v>19.61</v>
      </c>
      <c r="BA32">
        <v>25.02</v>
      </c>
    </row>
    <row r="33" spans="1:53">
      <c r="A33" t="s">
        <v>280</v>
      </c>
      <c r="G33" t="s">
        <v>75</v>
      </c>
      <c r="H33" s="73">
        <v>897.89</v>
      </c>
      <c r="I33" s="46">
        <v>173.51</v>
      </c>
      <c r="J33" s="46">
        <v>203.21</v>
      </c>
      <c r="K33" s="46">
        <v>29</v>
      </c>
      <c r="L33" s="46">
        <v>1.99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193.34</v>
      </c>
      <c r="X33">
        <v>194.45</v>
      </c>
      <c r="Y33">
        <v>0.68</v>
      </c>
      <c r="Z33">
        <v>9.8699999999999992</v>
      </c>
      <c r="AA33">
        <v>0</v>
      </c>
      <c r="AB33">
        <v>22.23</v>
      </c>
      <c r="AC33">
        <v>0</v>
      </c>
      <c r="AD33">
        <v>6.05</v>
      </c>
      <c r="AE33">
        <v>0</v>
      </c>
      <c r="AF33">
        <v>67.67</v>
      </c>
      <c r="AG33">
        <v>24.17</v>
      </c>
      <c r="AH33">
        <v>175.05</v>
      </c>
      <c r="AI33">
        <v>0</v>
      </c>
      <c r="AJ33">
        <v>48.34</v>
      </c>
      <c r="AK33">
        <v>0</v>
      </c>
      <c r="AL33">
        <v>56.55</v>
      </c>
      <c r="AM33">
        <v>4.83</v>
      </c>
      <c r="AN33">
        <v>0</v>
      </c>
      <c r="AO33">
        <v>0</v>
      </c>
      <c r="AP33">
        <v>100.05</v>
      </c>
      <c r="AQ33">
        <v>0</v>
      </c>
      <c r="AR33">
        <v>193.34</v>
      </c>
      <c r="AS33">
        <v>20.3</v>
      </c>
      <c r="AT33">
        <v>0</v>
      </c>
      <c r="AU33">
        <v>1.99</v>
      </c>
      <c r="AV33">
        <v>63.03</v>
      </c>
      <c r="AW33">
        <v>29</v>
      </c>
      <c r="AX33">
        <v>50.03</v>
      </c>
      <c r="AY33">
        <v>0</v>
      </c>
      <c r="AZ33">
        <v>19.61</v>
      </c>
      <c r="BA33">
        <v>25.02</v>
      </c>
    </row>
    <row r="34" spans="1:53">
      <c r="A34" t="s">
        <v>281</v>
      </c>
      <c r="G34" t="s">
        <v>76</v>
      </c>
      <c r="H34" s="73">
        <v>897.89</v>
      </c>
      <c r="I34" s="46">
        <v>173.51</v>
      </c>
      <c r="J34" s="46">
        <v>203.21</v>
      </c>
      <c r="K34" s="46">
        <v>29</v>
      </c>
      <c r="L34" s="46">
        <v>2.58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193.34</v>
      </c>
      <c r="X34">
        <v>194.45</v>
      </c>
      <c r="Y34">
        <v>0.68</v>
      </c>
      <c r="Z34">
        <v>9.8699999999999992</v>
      </c>
      <c r="AA34">
        <v>0</v>
      </c>
      <c r="AB34">
        <v>22.23</v>
      </c>
      <c r="AC34">
        <v>0</v>
      </c>
      <c r="AD34">
        <v>6.05</v>
      </c>
      <c r="AE34">
        <v>0</v>
      </c>
      <c r="AF34">
        <v>67.67</v>
      </c>
      <c r="AG34">
        <v>24.17</v>
      </c>
      <c r="AH34">
        <v>175.05</v>
      </c>
      <c r="AI34">
        <v>0</v>
      </c>
      <c r="AJ34">
        <v>48.34</v>
      </c>
      <c r="AK34">
        <v>0</v>
      </c>
      <c r="AL34">
        <v>56.55</v>
      </c>
      <c r="AM34">
        <v>4.83</v>
      </c>
      <c r="AN34">
        <v>0</v>
      </c>
      <c r="AO34">
        <v>0</v>
      </c>
      <c r="AP34">
        <v>100.05</v>
      </c>
      <c r="AQ34">
        <v>0</v>
      </c>
      <c r="AR34">
        <v>193.34</v>
      </c>
      <c r="AS34">
        <v>20.3</v>
      </c>
      <c r="AT34">
        <v>0</v>
      </c>
      <c r="AU34">
        <v>2.58</v>
      </c>
      <c r="AV34">
        <v>63.03</v>
      </c>
      <c r="AW34">
        <v>29</v>
      </c>
      <c r="AX34">
        <v>50.03</v>
      </c>
      <c r="AY34">
        <v>0</v>
      </c>
      <c r="AZ34">
        <v>19.61</v>
      </c>
      <c r="BA34">
        <v>25.02</v>
      </c>
    </row>
    <row r="35" spans="1:53">
      <c r="A35" t="s">
        <v>283</v>
      </c>
      <c r="G35" t="s">
        <v>77</v>
      </c>
      <c r="H35" s="73">
        <v>892.31999999999994</v>
      </c>
      <c r="I35" s="46">
        <v>173.51</v>
      </c>
      <c r="J35" s="46">
        <v>157.82</v>
      </c>
      <c r="K35" s="46">
        <v>29</v>
      </c>
      <c r="L35" s="46">
        <v>2.8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193.34</v>
      </c>
      <c r="X35">
        <v>194.45</v>
      </c>
      <c r="Y35">
        <v>0.97</v>
      </c>
      <c r="Z35">
        <v>9.7799999999999994</v>
      </c>
      <c r="AA35">
        <v>0</v>
      </c>
      <c r="AB35">
        <v>22.23</v>
      </c>
      <c r="AC35">
        <v>0</v>
      </c>
      <c r="AD35">
        <v>6.05</v>
      </c>
      <c r="AE35">
        <v>0</v>
      </c>
      <c r="AF35">
        <v>67.67</v>
      </c>
      <c r="AG35">
        <v>24.17</v>
      </c>
      <c r="AH35">
        <v>175.05</v>
      </c>
      <c r="AI35">
        <v>0</v>
      </c>
      <c r="AJ35">
        <v>48.34</v>
      </c>
      <c r="AK35">
        <v>0</v>
      </c>
      <c r="AL35">
        <v>56.55</v>
      </c>
      <c r="AM35">
        <v>4.83</v>
      </c>
      <c r="AN35">
        <v>0</v>
      </c>
      <c r="AO35">
        <v>0</v>
      </c>
      <c r="AP35">
        <v>100.05</v>
      </c>
      <c r="AQ35">
        <v>0</v>
      </c>
      <c r="AR35">
        <v>148.04</v>
      </c>
      <c r="AS35">
        <v>20.3</v>
      </c>
      <c r="AT35">
        <v>0</v>
      </c>
      <c r="AU35">
        <v>2.8</v>
      </c>
      <c r="AV35">
        <v>63.03</v>
      </c>
      <c r="AW35">
        <v>29</v>
      </c>
      <c r="AX35">
        <v>50.03</v>
      </c>
      <c r="AY35">
        <v>0</v>
      </c>
      <c r="AZ35">
        <v>19.61</v>
      </c>
      <c r="BA35">
        <v>19.16</v>
      </c>
    </row>
    <row r="36" spans="1:53">
      <c r="A36" t="s">
        <v>315</v>
      </c>
      <c r="G36" t="s">
        <v>78</v>
      </c>
      <c r="H36" s="73">
        <v>892.31999999999994</v>
      </c>
      <c r="I36" s="46">
        <v>173.51</v>
      </c>
      <c r="J36" s="46">
        <v>157.82</v>
      </c>
      <c r="K36" s="46">
        <v>29</v>
      </c>
      <c r="L36" s="46">
        <v>3.38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193.34</v>
      </c>
      <c r="X36">
        <v>194.45</v>
      </c>
      <c r="Y36">
        <v>0.97</v>
      </c>
      <c r="Z36">
        <v>9.7799999999999994</v>
      </c>
      <c r="AA36">
        <v>0</v>
      </c>
      <c r="AB36">
        <v>22.23</v>
      </c>
      <c r="AC36">
        <v>0</v>
      </c>
      <c r="AD36">
        <v>6.05</v>
      </c>
      <c r="AE36">
        <v>0</v>
      </c>
      <c r="AF36">
        <v>67.67</v>
      </c>
      <c r="AG36">
        <v>24.17</v>
      </c>
      <c r="AH36">
        <v>175.05</v>
      </c>
      <c r="AI36">
        <v>0</v>
      </c>
      <c r="AJ36">
        <v>48.34</v>
      </c>
      <c r="AK36">
        <v>0</v>
      </c>
      <c r="AL36">
        <v>56.55</v>
      </c>
      <c r="AM36">
        <v>4.83</v>
      </c>
      <c r="AN36">
        <v>0</v>
      </c>
      <c r="AO36">
        <v>0</v>
      </c>
      <c r="AP36">
        <v>100.05</v>
      </c>
      <c r="AQ36">
        <v>0</v>
      </c>
      <c r="AR36">
        <v>148.04</v>
      </c>
      <c r="AS36">
        <v>20.3</v>
      </c>
      <c r="AT36">
        <v>0</v>
      </c>
      <c r="AU36">
        <v>3.38</v>
      </c>
      <c r="AV36">
        <v>63.03</v>
      </c>
      <c r="AW36">
        <v>29</v>
      </c>
      <c r="AX36">
        <v>50.03</v>
      </c>
      <c r="AY36">
        <v>0</v>
      </c>
      <c r="AZ36">
        <v>19.61</v>
      </c>
      <c r="BA36">
        <v>19.16</v>
      </c>
    </row>
    <row r="37" spans="1:53">
      <c r="A37" t="s">
        <v>316</v>
      </c>
      <c r="G37" t="s">
        <v>79</v>
      </c>
      <c r="H37" s="73">
        <v>892.31999999999994</v>
      </c>
      <c r="I37" s="46">
        <v>173.51</v>
      </c>
      <c r="J37" s="46">
        <v>157.82</v>
      </c>
      <c r="K37" s="46">
        <v>29</v>
      </c>
      <c r="L37" s="46">
        <v>4.01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193.34</v>
      </c>
      <c r="X37">
        <v>194.45</v>
      </c>
      <c r="Y37">
        <v>0.97</v>
      </c>
      <c r="Z37">
        <v>9.7799999999999994</v>
      </c>
      <c r="AA37">
        <v>0</v>
      </c>
      <c r="AB37">
        <v>22.23</v>
      </c>
      <c r="AC37">
        <v>0</v>
      </c>
      <c r="AD37">
        <v>6.05</v>
      </c>
      <c r="AE37">
        <v>0</v>
      </c>
      <c r="AF37">
        <v>67.67</v>
      </c>
      <c r="AG37">
        <v>24.17</v>
      </c>
      <c r="AH37">
        <v>175.05</v>
      </c>
      <c r="AI37">
        <v>0</v>
      </c>
      <c r="AJ37">
        <v>48.34</v>
      </c>
      <c r="AK37">
        <v>0</v>
      </c>
      <c r="AL37">
        <v>56.55</v>
      </c>
      <c r="AM37">
        <v>4.83</v>
      </c>
      <c r="AN37">
        <v>0</v>
      </c>
      <c r="AO37">
        <v>0</v>
      </c>
      <c r="AP37">
        <v>100.05</v>
      </c>
      <c r="AQ37">
        <v>0</v>
      </c>
      <c r="AR37">
        <v>148.04</v>
      </c>
      <c r="AS37">
        <v>20.3</v>
      </c>
      <c r="AT37">
        <v>0</v>
      </c>
      <c r="AU37">
        <v>4.01</v>
      </c>
      <c r="AV37">
        <v>63.03</v>
      </c>
      <c r="AW37">
        <v>29</v>
      </c>
      <c r="AX37">
        <v>50.03</v>
      </c>
      <c r="AY37">
        <v>0</v>
      </c>
      <c r="AZ37">
        <v>19.61</v>
      </c>
      <c r="BA37">
        <v>19.16</v>
      </c>
    </row>
    <row r="38" spans="1:53">
      <c r="A38" t="s">
        <v>317</v>
      </c>
      <c r="G38" t="s">
        <v>80</v>
      </c>
      <c r="H38" s="73">
        <v>892.31999999999994</v>
      </c>
      <c r="I38" s="46">
        <v>173.51</v>
      </c>
      <c r="J38" s="46">
        <v>157.82</v>
      </c>
      <c r="K38" s="46">
        <v>29</v>
      </c>
      <c r="L38" s="46">
        <v>4.22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193.34</v>
      </c>
      <c r="X38">
        <v>194.45</v>
      </c>
      <c r="Y38">
        <v>0.97</v>
      </c>
      <c r="Z38">
        <v>9.7799999999999994</v>
      </c>
      <c r="AA38">
        <v>0</v>
      </c>
      <c r="AB38">
        <v>22.23</v>
      </c>
      <c r="AC38">
        <v>0</v>
      </c>
      <c r="AD38">
        <v>6.05</v>
      </c>
      <c r="AE38">
        <v>0</v>
      </c>
      <c r="AF38">
        <v>67.67</v>
      </c>
      <c r="AG38">
        <v>24.17</v>
      </c>
      <c r="AH38">
        <v>175.05</v>
      </c>
      <c r="AI38">
        <v>0</v>
      </c>
      <c r="AJ38">
        <v>48.34</v>
      </c>
      <c r="AK38">
        <v>0</v>
      </c>
      <c r="AL38">
        <v>56.55</v>
      </c>
      <c r="AM38">
        <v>4.83</v>
      </c>
      <c r="AN38">
        <v>0</v>
      </c>
      <c r="AO38">
        <v>0</v>
      </c>
      <c r="AP38">
        <v>100.05</v>
      </c>
      <c r="AQ38">
        <v>0</v>
      </c>
      <c r="AR38">
        <v>148.04</v>
      </c>
      <c r="AS38">
        <v>20.3</v>
      </c>
      <c r="AT38">
        <v>0</v>
      </c>
      <c r="AU38">
        <v>4.22</v>
      </c>
      <c r="AV38">
        <v>63.03</v>
      </c>
      <c r="AW38">
        <v>29</v>
      </c>
      <c r="AX38">
        <v>50.03</v>
      </c>
      <c r="AY38">
        <v>0</v>
      </c>
      <c r="AZ38">
        <v>19.61</v>
      </c>
      <c r="BA38">
        <v>19.16</v>
      </c>
    </row>
    <row r="39" spans="1:53">
      <c r="A39" t="s">
        <v>318</v>
      </c>
      <c r="G39" t="s">
        <v>81</v>
      </c>
      <c r="H39" s="73">
        <v>892.31999999999994</v>
      </c>
      <c r="I39" s="46">
        <v>212.18</v>
      </c>
      <c r="J39" s="46">
        <v>157.72999999999999</v>
      </c>
      <c r="K39" s="46">
        <v>43.5</v>
      </c>
      <c r="L39" s="46">
        <v>4.3499999999999996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193.34</v>
      </c>
      <c r="X39">
        <v>194.45</v>
      </c>
      <c r="Y39">
        <v>0.97</v>
      </c>
      <c r="Z39">
        <v>9.69</v>
      </c>
      <c r="AA39">
        <v>0</v>
      </c>
      <c r="AB39">
        <v>22.23</v>
      </c>
      <c r="AC39">
        <v>0</v>
      </c>
      <c r="AD39">
        <v>6.05</v>
      </c>
      <c r="AE39">
        <v>0</v>
      </c>
      <c r="AF39">
        <v>67.67</v>
      </c>
      <c r="AG39">
        <v>24.17</v>
      </c>
      <c r="AH39">
        <v>175.05</v>
      </c>
      <c r="AI39">
        <v>0</v>
      </c>
      <c r="AJ39">
        <v>48.34</v>
      </c>
      <c r="AK39">
        <v>0</v>
      </c>
      <c r="AL39">
        <v>56.55</v>
      </c>
      <c r="AM39">
        <v>4.83</v>
      </c>
      <c r="AN39">
        <v>0</v>
      </c>
      <c r="AO39">
        <v>38.67</v>
      </c>
      <c r="AP39">
        <v>100.05</v>
      </c>
      <c r="AQ39">
        <v>0</v>
      </c>
      <c r="AR39">
        <v>148.04</v>
      </c>
      <c r="AS39">
        <v>20.3</v>
      </c>
      <c r="AT39">
        <v>0</v>
      </c>
      <c r="AU39">
        <v>4.3499999999999996</v>
      </c>
      <c r="AV39">
        <v>63.03</v>
      </c>
      <c r="AW39">
        <v>29</v>
      </c>
      <c r="AX39">
        <v>50.03</v>
      </c>
      <c r="AY39">
        <v>14.5</v>
      </c>
      <c r="AZ39">
        <v>19.61</v>
      </c>
      <c r="BA39">
        <v>19.16</v>
      </c>
    </row>
    <row r="40" spans="1:53">
      <c r="A40" t="s">
        <v>338</v>
      </c>
      <c r="G40" t="s">
        <v>82</v>
      </c>
      <c r="H40" s="73">
        <v>892.31999999999994</v>
      </c>
      <c r="I40" s="46">
        <v>212.18</v>
      </c>
      <c r="J40" s="46">
        <v>157.72999999999999</v>
      </c>
      <c r="K40" s="46">
        <v>43.5</v>
      </c>
      <c r="L40" s="46">
        <v>4.6399999999999997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193.34</v>
      </c>
      <c r="X40">
        <v>194.45</v>
      </c>
      <c r="Y40">
        <v>0.97</v>
      </c>
      <c r="Z40">
        <v>9.69</v>
      </c>
      <c r="AA40">
        <v>0</v>
      </c>
      <c r="AB40">
        <v>22.23</v>
      </c>
      <c r="AC40">
        <v>0</v>
      </c>
      <c r="AD40">
        <v>6.05</v>
      </c>
      <c r="AE40">
        <v>0</v>
      </c>
      <c r="AF40">
        <v>67.67</v>
      </c>
      <c r="AG40">
        <v>24.17</v>
      </c>
      <c r="AH40">
        <v>175.05</v>
      </c>
      <c r="AI40">
        <v>0</v>
      </c>
      <c r="AJ40">
        <v>48.34</v>
      </c>
      <c r="AK40">
        <v>0</v>
      </c>
      <c r="AL40">
        <v>56.55</v>
      </c>
      <c r="AM40">
        <v>4.83</v>
      </c>
      <c r="AN40">
        <v>0</v>
      </c>
      <c r="AO40">
        <v>38.67</v>
      </c>
      <c r="AP40">
        <v>100.05</v>
      </c>
      <c r="AQ40">
        <v>0</v>
      </c>
      <c r="AR40">
        <v>148.04</v>
      </c>
      <c r="AS40">
        <v>20.3</v>
      </c>
      <c r="AT40">
        <v>0</v>
      </c>
      <c r="AU40">
        <v>4.6399999999999997</v>
      </c>
      <c r="AV40">
        <v>63.03</v>
      </c>
      <c r="AW40">
        <v>29</v>
      </c>
      <c r="AX40">
        <v>50.03</v>
      </c>
      <c r="AY40">
        <v>14.5</v>
      </c>
      <c r="AZ40">
        <v>19.61</v>
      </c>
      <c r="BA40">
        <v>19.16</v>
      </c>
    </row>
    <row r="41" spans="1:53">
      <c r="A41" t="s">
        <v>339</v>
      </c>
      <c r="G41" t="s">
        <v>83</v>
      </c>
      <c r="H41" s="73">
        <v>892.31999999999994</v>
      </c>
      <c r="I41" s="46">
        <v>212.18</v>
      </c>
      <c r="J41" s="46">
        <v>157.72999999999999</v>
      </c>
      <c r="K41" s="46">
        <v>43.5</v>
      </c>
      <c r="L41" s="46">
        <v>4.74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193.34</v>
      </c>
      <c r="X41">
        <v>194.45</v>
      </c>
      <c r="Y41">
        <v>0.97</v>
      </c>
      <c r="Z41">
        <v>9.69</v>
      </c>
      <c r="AA41">
        <v>0</v>
      </c>
      <c r="AB41">
        <v>22.23</v>
      </c>
      <c r="AC41">
        <v>0</v>
      </c>
      <c r="AD41">
        <v>6.05</v>
      </c>
      <c r="AE41">
        <v>0</v>
      </c>
      <c r="AF41">
        <v>67.67</v>
      </c>
      <c r="AG41">
        <v>24.17</v>
      </c>
      <c r="AH41">
        <v>175.05</v>
      </c>
      <c r="AI41">
        <v>0</v>
      </c>
      <c r="AJ41">
        <v>48.34</v>
      </c>
      <c r="AK41">
        <v>0</v>
      </c>
      <c r="AL41">
        <v>56.55</v>
      </c>
      <c r="AM41">
        <v>4.83</v>
      </c>
      <c r="AN41">
        <v>0</v>
      </c>
      <c r="AO41">
        <v>38.67</v>
      </c>
      <c r="AP41">
        <v>100.05</v>
      </c>
      <c r="AQ41">
        <v>0</v>
      </c>
      <c r="AR41">
        <v>148.04</v>
      </c>
      <c r="AS41">
        <v>20.3</v>
      </c>
      <c r="AT41">
        <v>0</v>
      </c>
      <c r="AU41">
        <v>4.74</v>
      </c>
      <c r="AV41">
        <v>63.03</v>
      </c>
      <c r="AW41">
        <v>29</v>
      </c>
      <c r="AX41">
        <v>50.03</v>
      </c>
      <c r="AY41">
        <v>14.5</v>
      </c>
      <c r="AZ41">
        <v>19.61</v>
      </c>
      <c r="BA41">
        <v>19.16</v>
      </c>
    </row>
    <row r="42" spans="1:53">
      <c r="A42" t="s">
        <v>340</v>
      </c>
      <c r="G42" t="s">
        <v>84</v>
      </c>
      <c r="H42" s="73">
        <v>892.31999999999994</v>
      </c>
      <c r="I42" s="46">
        <v>212.18</v>
      </c>
      <c r="J42" s="46">
        <v>157.72999999999999</v>
      </c>
      <c r="K42" s="46">
        <v>43.5</v>
      </c>
      <c r="L42" s="46">
        <v>5.03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193.34</v>
      </c>
      <c r="X42">
        <v>194.45</v>
      </c>
      <c r="Y42">
        <v>0.97</v>
      </c>
      <c r="Z42">
        <v>9.69</v>
      </c>
      <c r="AA42">
        <v>0</v>
      </c>
      <c r="AB42">
        <v>22.23</v>
      </c>
      <c r="AC42">
        <v>0</v>
      </c>
      <c r="AD42">
        <v>6.05</v>
      </c>
      <c r="AE42">
        <v>0</v>
      </c>
      <c r="AF42">
        <v>67.67</v>
      </c>
      <c r="AG42">
        <v>24.17</v>
      </c>
      <c r="AH42">
        <v>175.05</v>
      </c>
      <c r="AI42">
        <v>0</v>
      </c>
      <c r="AJ42">
        <v>48.34</v>
      </c>
      <c r="AK42">
        <v>0</v>
      </c>
      <c r="AL42">
        <v>56.55</v>
      </c>
      <c r="AM42">
        <v>4.83</v>
      </c>
      <c r="AN42">
        <v>0</v>
      </c>
      <c r="AO42">
        <v>38.67</v>
      </c>
      <c r="AP42">
        <v>100.05</v>
      </c>
      <c r="AQ42">
        <v>0</v>
      </c>
      <c r="AR42">
        <v>148.04</v>
      </c>
      <c r="AS42">
        <v>20.3</v>
      </c>
      <c r="AT42">
        <v>0</v>
      </c>
      <c r="AU42">
        <v>5.03</v>
      </c>
      <c r="AV42">
        <v>63.03</v>
      </c>
      <c r="AW42">
        <v>29</v>
      </c>
      <c r="AX42">
        <v>50.03</v>
      </c>
      <c r="AY42">
        <v>14.5</v>
      </c>
      <c r="AZ42">
        <v>19.61</v>
      </c>
      <c r="BA42">
        <v>19.16</v>
      </c>
    </row>
    <row r="43" spans="1:53">
      <c r="A43" t="s">
        <v>346</v>
      </c>
      <c r="G43" t="s">
        <v>85</v>
      </c>
      <c r="H43" s="73">
        <v>896.3599999999999</v>
      </c>
      <c r="I43" s="46">
        <v>212.18</v>
      </c>
      <c r="J43" s="46">
        <v>157.63999999999999</v>
      </c>
      <c r="K43" s="46">
        <v>43.5</v>
      </c>
      <c r="L43" s="46">
        <v>5.12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193.34</v>
      </c>
      <c r="X43">
        <v>194.45</v>
      </c>
      <c r="Y43">
        <v>0.97</v>
      </c>
      <c r="Z43">
        <v>9.6</v>
      </c>
      <c r="AA43">
        <v>0</v>
      </c>
      <c r="AB43">
        <v>22.23</v>
      </c>
      <c r="AC43">
        <v>0</v>
      </c>
      <c r="AD43">
        <v>10.09</v>
      </c>
      <c r="AE43">
        <v>0</v>
      </c>
      <c r="AF43">
        <v>67.67</v>
      </c>
      <c r="AG43">
        <v>24.17</v>
      </c>
      <c r="AH43">
        <v>175.05</v>
      </c>
      <c r="AI43">
        <v>0</v>
      </c>
      <c r="AJ43">
        <v>48.34</v>
      </c>
      <c r="AK43">
        <v>0</v>
      </c>
      <c r="AL43">
        <v>56.55</v>
      </c>
      <c r="AM43">
        <v>4.83</v>
      </c>
      <c r="AN43">
        <v>0</v>
      </c>
      <c r="AO43">
        <v>38.67</v>
      </c>
      <c r="AP43">
        <v>100.05</v>
      </c>
      <c r="AQ43">
        <v>0</v>
      </c>
      <c r="AR43">
        <v>148.04</v>
      </c>
      <c r="AS43">
        <v>20.3</v>
      </c>
      <c r="AT43">
        <v>0</v>
      </c>
      <c r="AU43">
        <v>5.12</v>
      </c>
      <c r="AV43">
        <v>63.03</v>
      </c>
      <c r="AW43">
        <v>29</v>
      </c>
      <c r="AX43">
        <v>50.03</v>
      </c>
      <c r="AY43">
        <v>14.5</v>
      </c>
      <c r="AZ43">
        <v>19.61</v>
      </c>
      <c r="BA43">
        <v>19.16</v>
      </c>
    </row>
    <row r="44" spans="1:53">
      <c r="A44" t="s">
        <v>350</v>
      </c>
      <c r="G44" t="s">
        <v>86</v>
      </c>
      <c r="H44" s="73">
        <v>896.3599999999999</v>
      </c>
      <c r="I44" s="46">
        <v>212.18</v>
      </c>
      <c r="J44" s="46">
        <v>157.63999999999999</v>
      </c>
      <c r="K44" s="46">
        <v>43.5</v>
      </c>
      <c r="L44" s="46">
        <v>5.12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193.34</v>
      </c>
      <c r="X44">
        <v>194.45</v>
      </c>
      <c r="Y44">
        <v>0.97</v>
      </c>
      <c r="Z44">
        <v>9.6</v>
      </c>
      <c r="AA44">
        <v>0</v>
      </c>
      <c r="AB44">
        <v>22.23</v>
      </c>
      <c r="AC44">
        <v>0</v>
      </c>
      <c r="AD44">
        <v>10.09</v>
      </c>
      <c r="AE44">
        <v>0</v>
      </c>
      <c r="AF44">
        <v>67.67</v>
      </c>
      <c r="AG44">
        <v>24.17</v>
      </c>
      <c r="AH44">
        <v>175.05</v>
      </c>
      <c r="AI44">
        <v>0</v>
      </c>
      <c r="AJ44">
        <v>48.34</v>
      </c>
      <c r="AK44">
        <v>0</v>
      </c>
      <c r="AL44">
        <v>56.55</v>
      </c>
      <c r="AM44">
        <v>4.83</v>
      </c>
      <c r="AN44">
        <v>0</v>
      </c>
      <c r="AO44">
        <v>38.67</v>
      </c>
      <c r="AP44">
        <v>100.05</v>
      </c>
      <c r="AQ44">
        <v>0</v>
      </c>
      <c r="AR44">
        <v>148.04</v>
      </c>
      <c r="AS44">
        <v>20.3</v>
      </c>
      <c r="AT44">
        <v>0</v>
      </c>
      <c r="AU44">
        <v>5.12</v>
      </c>
      <c r="AV44">
        <v>63.03</v>
      </c>
      <c r="AW44">
        <v>29</v>
      </c>
      <c r="AX44">
        <v>50.03</v>
      </c>
      <c r="AY44">
        <v>14.5</v>
      </c>
      <c r="AZ44">
        <v>19.61</v>
      </c>
      <c r="BA44">
        <v>19.16</v>
      </c>
    </row>
    <row r="45" spans="1:53">
      <c r="A45" t="s">
        <v>373</v>
      </c>
      <c r="G45" t="s">
        <v>87</v>
      </c>
      <c r="H45" s="73">
        <v>896.3599999999999</v>
      </c>
      <c r="I45" s="46">
        <v>212.18</v>
      </c>
      <c r="J45" s="46">
        <v>157.63999999999999</v>
      </c>
      <c r="K45" s="46">
        <v>43.5</v>
      </c>
      <c r="L45" s="46">
        <v>5.22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193.34</v>
      </c>
      <c r="X45">
        <v>194.45</v>
      </c>
      <c r="Y45">
        <v>0.97</v>
      </c>
      <c r="Z45">
        <v>9.6</v>
      </c>
      <c r="AA45">
        <v>0</v>
      </c>
      <c r="AB45">
        <v>22.23</v>
      </c>
      <c r="AC45">
        <v>0</v>
      </c>
      <c r="AD45">
        <v>10.09</v>
      </c>
      <c r="AE45">
        <v>0</v>
      </c>
      <c r="AF45">
        <v>67.67</v>
      </c>
      <c r="AG45">
        <v>24.17</v>
      </c>
      <c r="AH45">
        <v>175.05</v>
      </c>
      <c r="AI45">
        <v>0</v>
      </c>
      <c r="AJ45">
        <v>48.34</v>
      </c>
      <c r="AK45">
        <v>0</v>
      </c>
      <c r="AL45">
        <v>56.55</v>
      </c>
      <c r="AM45">
        <v>4.83</v>
      </c>
      <c r="AN45">
        <v>0</v>
      </c>
      <c r="AO45">
        <v>38.67</v>
      </c>
      <c r="AP45">
        <v>100.05</v>
      </c>
      <c r="AQ45">
        <v>0</v>
      </c>
      <c r="AR45">
        <v>148.04</v>
      </c>
      <c r="AS45">
        <v>20.3</v>
      </c>
      <c r="AT45">
        <v>0</v>
      </c>
      <c r="AU45">
        <v>5.22</v>
      </c>
      <c r="AV45">
        <v>63.03</v>
      </c>
      <c r="AW45">
        <v>29</v>
      </c>
      <c r="AX45">
        <v>50.03</v>
      </c>
      <c r="AY45">
        <v>14.5</v>
      </c>
      <c r="AZ45">
        <v>19.61</v>
      </c>
      <c r="BA45">
        <v>19.16</v>
      </c>
    </row>
    <row r="46" spans="1:53">
      <c r="A46" t="s">
        <v>374</v>
      </c>
      <c r="G46" t="s">
        <v>88</v>
      </c>
      <c r="H46" s="73">
        <v>896.3599999999999</v>
      </c>
      <c r="I46" s="46">
        <v>212.18</v>
      </c>
      <c r="J46" s="46">
        <v>157.63999999999999</v>
      </c>
      <c r="K46" s="46">
        <v>43.5</v>
      </c>
      <c r="L46" s="46">
        <v>5.32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193.34</v>
      </c>
      <c r="X46">
        <v>194.45</v>
      </c>
      <c r="Y46">
        <v>0.97</v>
      </c>
      <c r="Z46">
        <v>9.6</v>
      </c>
      <c r="AA46">
        <v>0</v>
      </c>
      <c r="AB46">
        <v>22.23</v>
      </c>
      <c r="AC46">
        <v>0</v>
      </c>
      <c r="AD46">
        <v>10.09</v>
      </c>
      <c r="AE46">
        <v>0</v>
      </c>
      <c r="AF46">
        <v>67.67</v>
      </c>
      <c r="AG46">
        <v>24.17</v>
      </c>
      <c r="AH46">
        <v>175.05</v>
      </c>
      <c r="AI46">
        <v>0</v>
      </c>
      <c r="AJ46">
        <v>48.34</v>
      </c>
      <c r="AK46">
        <v>0</v>
      </c>
      <c r="AL46">
        <v>56.55</v>
      </c>
      <c r="AM46">
        <v>4.83</v>
      </c>
      <c r="AN46">
        <v>0</v>
      </c>
      <c r="AO46">
        <v>38.67</v>
      </c>
      <c r="AP46">
        <v>100.05</v>
      </c>
      <c r="AQ46">
        <v>0</v>
      </c>
      <c r="AR46">
        <v>148.04</v>
      </c>
      <c r="AS46">
        <v>20.3</v>
      </c>
      <c r="AT46">
        <v>0</v>
      </c>
      <c r="AU46">
        <v>5.32</v>
      </c>
      <c r="AV46">
        <v>63.03</v>
      </c>
      <c r="AW46">
        <v>29</v>
      </c>
      <c r="AX46">
        <v>50.03</v>
      </c>
      <c r="AY46">
        <v>14.5</v>
      </c>
      <c r="AZ46">
        <v>19.61</v>
      </c>
      <c r="BA46">
        <v>19.16</v>
      </c>
    </row>
    <row r="47" spans="1:53">
      <c r="A47" t="s">
        <v>378</v>
      </c>
      <c r="G47" t="s">
        <v>89</v>
      </c>
      <c r="H47" s="73">
        <v>896.3599999999999</v>
      </c>
      <c r="I47" s="46">
        <v>212.18</v>
      </c>
      <c r="J47" s="46">
        <v>157.63999999999999</v>
      </c>
      <c r="K47" s="46">
        <v>43.5</v>
      </c>
      <c r="L47" s="46">
        <v>5.51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193.34</v>
      </c>
      <c r="X47">
        <v>194.45</v>
      </c>
      <c r="Y47">
        <v>0.97</v>
      </c>
      <c r="Z47">
        <v>9.6</v>
      </c>
      <c r="AA47">
        <v>0</v>
      </c>
      <c r="AB47">
        <v>22.23</v>
      </c>
      <c r="AC47">
        <v>0</v>
      </c>
      <c r="AD47">
        <v>10.09</v>
      </c>
      <c r="AE47">
        <v>0</v>
      </c>
      <c r="AF47">
        <v>67.67</v>
      </c>
      <c r="AG47">
        <v>24.17</v>
      </c>
      <c r="AH47">
        <v>175.05</v>
      </c>
      <c r="AI47">
        <v>0</v>
      </c>
      <c r="AJ47">
        <v>48.34</v>
      </c>
      <c r="AK47">
        <v>0</v>
      </c>
      <c r="AL47">
        <v>56.55</v>
      </c>
      <c r="AM47">
        <v>4.83</v>
      </c>
      <c r="AN47">
        <v>0</v>
      </c>
      <c r="AO47">
        <v>38.67</v>
      </c>
      <c r="AP47">
        <v>100.05</v>
      </c>
      <c r="AQ47">
        <v>0</v>
      </c>
      <c r="AR47">
        <v>148.04</v>
      </c>
      <c r="AS47">
        <v>20.3</v>
      </c>
      <c r="AT47">
        <v>0</v>
      </c>
      <c r="AU47">
        <v>5.51</v>
      </c>
      <c r="AV47">
        <v>63.03</v>
      </c>
      <c r="AW47">
        <v>29</v>
      </c>
      <c r="AX47">
        <v>50.03</v>
      </c>
      <c r="AY47">
        <v>14.5</v>
      </c>
      <c r="AZ47">
        <v>19.61</v>
      </c>
      <c r="BA47">
        <v>19.16</v>
      </c>
    </row>
    <row r="48" spans="1:53">
      <c r="A48" t="s">
        <v>382</v>
      </c>
      <c r="G48" t="s">
        <v>90</v>
      </c>
      <c r="H48" s="73">
        <v>896.3599999999999</v>
      </c>
      <c r="I48" s="46">
        <v>212.18</v>
      </c>
      <c r="J48" s="46">
        <v>157.63999999999999</v>
      </c>
      <c r="K48" s="46">
        <v>43.5</v>
      </c>
      <c r="L48" s="46">
        <v>5.7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193.34</v>
      </c>
      <c r="X48">
        <v>194.45</v>
      </c>
      <c r="Y48">
        <v>0.97</v>
      </c>
      <c r="Z48">
        <v>9.6</v>
      </c>
      <c r="AA48">
        <v>0</v>
      </c>
      <c r="AB48">
        <v>22.23</v>
      </c>
      <c r="AC48">
        <v>0</v>
      </c>
      <c r="AD48">
        <v>10.09</v>
      </c>
      <c r="AE48">
        <v>0</v>
      </c>
      <c r="AF48">
        <v>67.67</v>
      </c>
      <c r="AG48">
        <v>24.17</v>
      </c>
      <c r="AH48">
        <v>175.05</v>
      </c>
      <c r="AI48">
        <v>0</v>
      </c>
      <c r="AJ48">
        <v>48.34</v>
      </c>
      <c r="AK48">
        <v>0</v>
      </c>
      <c r="AL48">
        <v>56.55</v>
      </c>
      <c r="AM48">
        <v>4.83</v>
      </c>
      <c r="AN48">
        <v>0</v>
      </c>
      <c r="AO48">
        <v>38.67</v>
      </c>
      <c r="AP48">
        <v>100.05</v>
      </c>
      <c r="AQ48">
        <v>0</v>
      </c>
      <c r="AR48">
        <v>148.04</v>
      </c>
      <c r="AS48">
        <v>20.3</v>
      </c>
      <c r="AT48">
        <v>0</v>
      </c>
      <c r="AU48">
        <v>5.7</v>
      </c>
      <c r="AV48">
        <v>63.03</v>
      </c>
      <c r="AW48">
        <v>29</v>
      </c>
      <c r="AX48">
        <v>50.03</v>
      </c>
      <c r="AY48">
        <v>14.5</v>
      </c>
      <c r="AZ48">
        <v>19.61</v>
      </c>
      <c r="BA48">
        <v>19.16</v>
      </c>
    </row>
    <row r="49" spans="1:53">
      <c r="A49" t="s">
        <v>383</v>
      </c>
      <c r="G49" t="s">
        <v>91</v>
      </c>
      <c r="H49" s="73">
        <v>896.3599999999999</v>
      </c>
      <c r="I49" s="46">
        <v>212.18</v>
      </c>
      <c r="J49" s="46">
        <v>157.63999999999999</v>
      </c>
      <c r="K49" s="46">
        <v>43.5</v>
      </c>
      <c r="L49" s="46">
        <v>5.8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193.34</v>
      </c>
      <c r="X49">
        <v>194.45</v>
      </c>
      <c r="Y49">
        <v>0.97</v>
      </c>
      <c r="Z49">
        <v>9.6</v>
      </c>
      <c r="AA49">
        <v>0</v>
      </c>
      <c r="AB49">
        <v>22.23</v>
      </c>
      <c r="AC49">
        <v>0</v>
      </c>
      <c r="AD49">
        <v>10.09</v>
      </c>
      <c r="AE49">
        <v>0</v>
      </c>
      <c r="AF49">
        <v>67.67</v>
      </c>
      <c r="AG49">
        <v>24.17</v>
      </c>
      <c r="AH49">
        <v>175.05</v>
      </c>
      <c r="AI49">
        <v>0</v>
      </c>
      <c r="AJ49">
        <v>48.34</v>
      </c>
      <c r="AK49">
        <v>0</v>
      </c>
      <c r="AL49">
        <v>56.55</v>
      </c>
      <c r="AM49">
        <v>4.83</v>
      </c>
      <c r="AN49">
        <v>0</v>
      </c>
      <c r="AO49">
        <v>38.67</v>
      </c>
      <c r="AP49">
        <v>100.05</v>
      </c>
      <c r="AQ49">
        <v>0</v>
      </c>
      <c r="AR49">
        <v>148.04</v>
      </c>
      <c r="AS49">
        <v>20.3</v>
      </c>
      <c r="AT49">
        <v>0</v>
      </c>
      <c r="AU49">
        <v>5.8</v>
      </c>
      <c r="AV49">
        <v>63.03</v>
      </c>
      <c r="AW49">
        <v>29</v>
      </c>
      <c r="AX49">
        <v>50.03</v>
      </c>
      <c r="AY49">
        <v>14.5</v>
      </c>
      <c r="AZ49">
        <v>19.61</v>
      </c>
      <c r="BA49">
        <v>19.16</v>
      </c>
    </row>
    <row r="50" spans="1:53">
      <c r="A50" t="s">
        <v>384</v>
      </c>
      <c r="G50" t="s">
        <v>92</v>
      </c>
      <c r="H50" s="73">
        <v>896.3599999999999</v>
      </c>
      <c r="I50" s="46">
        <v>212.18</v>
      </c>
      <c r="J50" s="46">
        <v>157.63999999999999</v>
      </c>
      <c r="K50" s="46">
        <v>43.5</v>
      </c>
      <c r="L50" s="46">
        <v>5.9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193.34</v>
      </c>
      <c r="X50">
        <v>194.45</v>
      </c>
      <c r="Y50">
        <v>0.97</v>
      </c>
      <c r="Z50">
        <v>9.6</v>
      </c>
      <c r="AA50">
        <v>0</v>
      </c>
      <c r="AB50">
        <v>22.23</v>
      </c>
      <c r="AC50">
        <v>0</v>
      </c>
      <c r="AD50">
        <v>10.09</v>
      </c>
      <c r="AE50">
        <v>0</v>
      </c>
      <c r="AF50">
        <v>67.67</v>
      </c>
      <c r="AG50">
        <v>24.17</v>
      </c>
      <c r="AH50">
        <v>175.05</v>
      </c>
      <c r="AI50">
        <v>0</v>
      </c>
      <c r="AJ50">
        <v>48.34</v>
      </c>
      <c r="AK50">
        <v>0</v>
      </c>
      <c r="AL50">
        <v>56.55</v>
      </c>
      <c r="AM50">
        <v>4.83</v>
      </c>
      <c r="AN50">
        <v>0</v>
      </c>
      <c r="AO50">
        <v>38.67</v>
      </c>
      <c r="AP50">
        <v>100.05</v>
      </c>
      <c r="AQ50">
        <v>0</v>
      </c>
      <c r="AR50">
        <v>148.04</v>
      </c>
      <c r="AS50">
        <v>20.3</v>
      </c>
      <c r="AT50">
        <v>0</v>
      </c>
      <c r="AU50">
        <v>5.9</v>
      </c>
      <c r="AV50">
        <v>63.03</v>
      </c>
      <c r="AW50">
        <v>29</v>
      </c>
      <c r="AX50">
        <v>50.03</v>
      </c>
      <c r="AY50">
        <v>14.5</v>
      </c>
      <c r="AZ50">
        <v>19.61</v>
      </c>
      <c r="BA50">
        <v>19.16</v>
      </c>
    </row>
    <row r="51" spans="1:53">
      <c r="A51" t="s">
        <v>386</v>
      </c>
      <c r="G51" t="s">
        <v>93</v>
      </c>
      <c r="H51" s="73">
        <v>896.3599999999999</v>
      </c>
      <c r="I51" s="46">
        <v>212.18</v>
      </c>
      <c r="J51" s="46">
        <v>157.63999999999999</v>
      </c>
      <c r="K51" s="46">
        <v>43.5</v>
      </c>
      <c r="L51" s="46">
        <v>6.09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193.34</v>
      </c>
      <c r="X51">
        <v>194.45</v>
      </c>
      <c r="Y51">
        <v>0.97</v>
      </c>
      <c r="Z51">
        <v>9.6</v>
      </c>
      <c r="AA51">
        <v>0</v>
      </c>
      <c r="AB51">
        <v>22.23</v>
      </c>
      <c r="AC51">
        <v>0</v>
      </c>
      <c r="AD51">
        <v>10.09</v>
      </c>
      <c r="AE51">
        <v>0</v>
      </c>
      <c r="AF51">
        <v>67.67</v>
      </c>
      <c r="AG51">
        <v>24.17</v>
      </c>
      <c r="AH51">
        <v>175.05</v>
      </c>
      <c r="AI51">
        <v>0</v>
      </c>
      <c r="AJ51">
        <v>48.34</v>
      </c>
      <c r="AK51">
        <v>0</v>
      </c>
      <c r="AL51">
        <v>56.55</v>
      </c>
      <c r="AM51">
        <v>4.83</v>
      </c>
      <c r="AN51">
        <v>0</v>
      </c>
      <c r="AO51">
        <v>38.67</v>
      </c>
      <c r="AP51">
        <v>100.05</v>
      </c>
      <c r="AQ51">
        <v>0</v>
      </c>
      <c r="AR51">
        <v>148.04</v>
      </c>
      <c r="AS51">
        <v>20.3</v>
      </c>
      <c r="AT51">
        <v>0</v>
      </c>
      <c r="AU51">
        <v>6.09</v>
      </c>
      <c r="AV51">
        <v>63.03</v>
      </c>
      <c r="AW51">
        <v>29</v>
      </c>
      <c r="AX51">
        <v>50.03</v>
      </c>
      <c r="AY51">
        <v>14.5</v>
      </c>
      <c r="AZ51">
        <v>19.61</v>
      </c>
      <c r="BA51">
        <v>19.16</v>
      </c>
    </row>
    <row r="52" spans="1:53">
      <c r="A52" t="s">
        <v>387</v>
      </c>
      <c r="G52" t="s">
        <v>94</v>
      </c>
      <c r="H52" s="73">
        <v>896.3599999999999</v>
      </c>
      <c r="I52" s="46">
        <v>212.18</v>
      </c>
      <c r="J52" s="46">
        <v>157.63999999999999</v>
      </c>
      <c r="K52" s="46">
        <v>43.5</v>
      </c>
      <c r="L52" s="46">
        <v>6.28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193.34</v>
      </c>
      <c r="X52">
        <v>194.45</v>
      </c>
      <c r="Y52">
        <v>0.97</v>
      </c>
      <c r="Z52">
        <v>9.6</v>
      </c>
      <c r="AA52">
        <v>0</v>
      </c>
      <c r="AB52">
        <v>22.23</v>
      </c>
      <c r="AC52">
        <v>0</v>
      </c>
      <c r="AD52">
        <v>10.09</v>
      </c>
      <c r="AE52">
        <v>0</v>
      </c>
      <c r="AF52">
        <v>67.67</v>
      </c>
      <c r="AG52">
        <v>24.17</v>
      </c>
      <c r="AH52">
        <v>175.05</v>
      </c>
      <c r="AI52">
        <v>0</v>
      </c>
      <c r="AJ52">
        <v>48.34</v>
      </c>
      <c r="AK52">
        <v>0</v>
      </c>
      <c r="AL52">
        <v>56.55</v>
      </c>
      <c r="AM52">
        <v>4.83</v>
      </c>
      <c r="AN52">
        <v>0</v>
      </c>
      <c r="AO52">
        <v>38.67</v>
      </c>
      <c r="AP52">
        <v>100.05</v>
      </c>
      <c r="AQ52">
        <v>0</v>
      </c>
      <c r="AR52">
        <v>148.04</v>
      </c>
      <c r="AS52">
        <v>20.3</v>
      </c>
      <c r="AT52">
        <v>0</v>
      </c>
      <c r="AU52">
        <v>6.28</v>
      </c>
      <c r="AV52">
        <v>63.03</v>
      </c>
      <c r="AW52">
        <v>29</v>
      </c>
      <c r="AX52">
        <v>50.03</v>
      </c>
      <c r="AY52">
        <v>14.5</v>
      </c>
      <c r="AZ52">
        <v>19.61</v>
      </c>
      <c r="BA52">
        <v>19.16</v>
      </c>
    </row>
    <row r="53" spans="1:53">
      <c r="A53" t="s">
        <v>427</v>
      </c>
      <c r="G53" t="s">
        <v>95</v>
      </c>
      <c r="H53" s="73">
        <v>896.3599999999999</v>
      </c>
      <c r="I53" s="46">
        <v>212.18</v>
      </c>
      <c r="J53" s="46">
        <v>157.63999999999999</v>
      </c>
      <c r="K53" s="46">
        <v>43.5</v>
      </c>
      <c r="L53" s="46">
        <v>6.48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193.34</v>
      </c>
      <c r="X53">
        <v>194.45</v>
      </c>
      <c r="Y53">
        <v>0.97</v>
      </c>
      <c r="Z53">
        <v>9.6</v>
      </c>
      <c r="AA53">
        <v>0</v>
      </c>
      <c r="AB53">
        <v>22.23</v>
      </c>
      <c r="AC53">
        <v>0</v>
      </c>
      <c r="AD53">
        <v>10.09</v>
      </c>
      <c r="AE53">
        <v>0</v>
      </c>
      <c r="AF53">
        <v>67.67</v>
      </c>
      <c r="AG53">
        <v>24.17</v>
      </c>
      <c r="AH53">
        <v>175.05</v>
      </c>
      <c r="AI53">
        <v>0</v>
      </c>
      <c r="AJ53">
        <v>48.34</v>
      </c>
      <c r="AK53">
        <v>0</v>
      </c>
      <c r="AL53">
        <v>56.55</v>
      </c>
      <c r="AM53">
        <v>4.83</v>
      </c>
      <c r="AN53">
        <v>0</v>
      </c>
      <c r="AO53">
        <v>38.67</v>
      </c>
      <c r="AP53">
        <v>100.05</v>
      </c>
      <c r="AQ53">
        <v>0</v>
      </c>
      <c r="AR53">
        <v>148.04</v>
      </c>
      <c r="AS53">
        <v>20.3</v>
      </c>
      <c r="AT53">
        <v>0</v>
      </c>
      <c r="AU53">
        <v>6.48</v>
      </c>
      <c r="AV53">
        <v>63.03</v>
      </c>
      <c r="AW53">
        <v>29</v>
      </c>
      <c r="AX53">
        <v>50.03</v>
      </c>
      <c r="AY53">
        <v>14.5</v>
      </c>
      <c r="AZ53">
        <v>19.61</v>
      </c>
      <c r="BA53">
        <v>19.16</v>
      </c>
    </row>
    <row r="54" spans="1:53">
      <c r="A54" t="s">
        <v>426</v>
      </c>
      <c r="G54" t="s">
        <v>96</v>
      </c>
      <c r="H54" s="73">
        <v>896.3599999999999</v>
      </c>
      <c r="I54" s="46">
        <v>212.18</v>
      </c>
      <c r="J54" s="46">
        <v>157.63999999999999</v>
      </c>
      <c r="K54" s="46">
        <v>43.5</v>
      </c>
      <c r="L54" s="46">
        <v>6.77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193.34</v>
      </c>
      <c r="X54">
        <v>194.45</v>
      </c>
      <c r="Y54">
        <v>0.97</v>
      </c>
      <c r="Z54">
        <v>9.6</v>
      </c>
      <c r="AA54">
        <v>0</v>
      </c>
      <c r="AB54">
        <v>22.23</v>
      </c>
      <c r="AC54">
        <v>0</v>
      </c>
      <c r="AD54">
        <v>10.09</v>
      </c>
      <c r="AE54">
        <v>0</v>
      </c>
      <c r="AF54">
        <v>67.67</v>
      </c>
      <c r="AG54">
        <v>24.17</v>
      </c>
      <c r="AH54">
        <v>175.05</v>
      </c>
      <c r="AI54">
        <v>0</v>
      </c>
      <c r="AJ54">
        <v>48.34</v>
      </c>
      <c r="AK54">
        <v>0</v>
      </c>
      <c r="AL54">
        <v>56.55</v>
      </c>
      <c r="AM54">
        <v>4.83</v>
      </c>
      <c r="AN54">
        <v>0</v>
      </c>
      <c r="AO54">
        <v>38.67</v>
      </c>
      <c r="AP54">
        <v>100.05</v>
      </c>
      <c r="AQ54">
        <v>0</v>
      </c>
      <c r="AR54">
        <v>148.04</v>
      </c>
      <c r="AS54">
        <v>20.3</v>
      </c>
      <c r="AT54">
        <v>0</v>
      </c>
      <c r="AU54">
        <v>6.77</v>
      </c>
      <c r="AV54">
        <v>63.03</v>
      </c>
      <c r="AW54">
        <v>29</v>
      </c>
      <c r="AX54">
        <v>50.03</v>
      </c>
      <c r="AY54">
        <v>14.5</v>
      </c>
      <c r="AZ54">
        <v>19.61</v>
      </c>
      <c r="BA54">
        <v>19.16</v>
      </c>
    </row>
    <row r="55" spans="1:53">
      <c r="A55" t="s">
        <v>428</v>
      </c>
      <c r="G55" t="s">
        <v>97</v>
      </c>
      <c r="H55" s="73">
        <v>896.3599999999999</v>
      </c>
      <c r="I55" s="46">
        <v>212.18</v>
      </c>
      <c r="J55" s="46">
        <v>157.72999999999999</v>
      </c>
      <c r="K55" s="46">
        <v>43.5</v>
      </c>
      <c r="L55" s="46">
        <v>7.25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193.34</v>
      </c>
      <c r="X55">
        <v>194.45</v>
      </c>
      <c r="Y55">
        <v>0.97</v>
      </c>
      <c r="Z55">
        <v>9.69</v>
      </c>
      <c r="AA55">
        <v>0</v>
      </c>
      <c r="AB55">
        <v>22.23</v>
      </c>
      <c r="AC55">
        <v>0</v>
      </c>
      <c r="AD55">
        <v>10.09</v>
      </c>
      <c r="AE55">
        <v>0</v>
      </c>
      <c r="AF55">
        <v>67.67</v>
      </c>
      <c r="AG55">
        <v>24.17</v>
      </c>
      <c r="AH55">
        <v>175.05</v>
      </c>
      <c r="AI55">
        <v>0</v>
      </c>
      <c r="AJ55">
        <v>48.34</v>
      </c>
      <c r="AK55">
        <v>0</v>
      </c>
      <c r="AL55">
        <v>56.55</v>
      </c>
      <c r="AM55">
        <v>4.83</v>
      </c>
      <c r="AN55">
        <v>0</v>
      </c>
      <c r="AO55">
        <v>38.67</v>
      </c>
      <c r="AP55">
        <v>100.05</v>
      </c>
      <c r="AQ55">
        <v>0</v>
      </c>
      <c r="AR55">
        <v>148.04</v>
      </c>
      <c r="AS55">
        <v>20.3</v>
      </c>
      <c r="AT55">
        <v>0</v>
      </c>
      <c r="AU55">
        <v>7.25</v>
      </c>
      <c r="AV55">
        <v>63.03</v>
      </c>
      <c r="AW55">
        <v>29</v>
      </c>
      <c r="AX55">
        <v>50.03</v>
      </c>
      <c r="AY55">
        <v>14.5</v>
      </c>
      <c r="AZ55">
        <v>19.61</v>
      </c>
      <c r="BA55">
        <v>19.16</v>
      </c>
    </row>
    <row r="56" spans="1:53">
      <c r="A56" t="s">
        <v>428</v>
      </c>
      <c r="G56" t="s">
        <v>98</v>
      </c>
      <c r="H56" s="73">
        <v>896.3599999999999</v>
      </c>
      <c r="I56" s="46">
        <v>212.18</v>
      </c>
      <c r="J56" s="46">
        <v>157.72999999999999</v>
      </c>
      <c r="K56" s="46">
        <v>43.5</v>
      </c>
      <c r="L56" s="46">
        <v>7.93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193.34</v>
      </c>
      <c r="X56">
        <v>194.45</v>
      </c>
      <c r="Y56">
        <v>0.97</v>
      </c>
      <c r="Z56">
        <v>9.69</v>
      </c>
      <c r="AA56">
        <v>0</v>
      </c>
      <c r="AB56">
        <v>22.23</v>
      </c>
      <c r="AC56">
        <v>0</v>
      </c>
      <c r="AD56">
        <v>10.09</v>
      </c>
      <c r="AE56">
        <v>0</v>
      </c>
      <c r="AF56">
        <v>67.67</v>
      </c>
      <c r="AG56">
        <v>24.17</v>
      </c>
      <c r="AH56">
        <v>175.05</v>
      </c>
      <c r="AI56">
        <v>0</v>
      </c>
      <c r="AJ56">
        <v>48.34</v>
      </c>
      <c r="AK56">
        <v>0</v>
      </c>
      <c r="AL56">
        <v>56.55</v>
      </c>
      <c r="AM56">
        <v>4.83</v>
      </c>
      <c r="AN56">
        <v>0</v>
      </c>
      <c r="AO56">
        <v>38.67</v>
      </c>
      <c r="AP56">
        <v>100.05</v>
      </c>
      <c r="AQ56">
        <v>0</v>
      </c>
      <c r="AR56">
        <v>148.04</v>
      </c>
      <c r="AS56">
        <v>20.3</v>
      </c>
      <c r="AT56">
        <v>0</v>
      </c>
      <c r="AU56">
        <v>7.93</v>
      </c>
      <c r="AV56">
        <v>63.03</v>
      </c>
      <c r="AW56">
        <v>29</v>
      </c>
      <c r="AX56">
        <v>50.03</v>
      </c>
      <c r="AY56">
        <v>14.5</v>
      </c>
      <c r="AZ56">
        <v>19.61</v>
      </c>
      <c r="BA56">
        <v>19.16</v>
      </c>
    </row>
    <row r="57" spans="1:53">
      <c r="G57" t="s">
        <v>99</v>
      </c>
      <c r="H57" s="73">
        <v>876.88999999999987</v>
      </c>
      <c r="I57" s="46">
        <v>212.18</v>
      </c>
      <c r="J57" s="46">
        <v>157.72999999999999</v>
      </c>
      <c r="K57" s="46">
        <v>43.5</v>
      </c>
      <c r="L57" s="46">
        <v>8.1199999999999992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193.34</v>
      </c>
      <c r="X57">
        <v>194.45</v>
      </c>
      <c r="Y57">
        <v>0.97</v>
      </c>
      <c r="Z57">
        <v>9.69</v>
      </c>
      <c r="AA57">
        <v>0</v>
      </c>
      <c r="AB57">
        <v>22.23</v>
      </c>
      <c r="AC57">
        <v>0</v>
      </c>
      <c r="AD57">
        <v>10.09</v>
      </c>
      <c r="AE57">
        <v>0</v>
      </c>
      <c r="AF57">
        <v>67.67</v>
      </c>
      <c r="AG57">
        <v>24.17</v>
      </c>
      <c r="AH57">
        <v>175.05</v>
      </c>
      <c r="AI57">
        <v>0</v>
      </c>
      <c r="AJ57">
        <v>48.34</v>
      </c>
      <c r="AK57">
        <v>0</v>
      </c>
      <c r="AL57">
        <v>56.55</v>
      </c>
      <c r="AM57">
        <v>4.83</v>
      </c>
      <c r="AN57">
        <v>0</v>
      </c>
      <c r="AO57">
        <v>38.67</v>
      </c>
      <c r="AP57">
        <v>100.05</v>
      </c>
      <c r="AQ57">
        <v>0</v>
      </c>
      <c r="AR57">
        <v>148.04</v>
      </c>
      <c r="AS57">
        <v>20.3</v>
      </c>
      <c r="AT57">
        <v>0</v>
      </c>
      <c r="AU57">
        <v>8.1199999999999992</v>
      </c>
      <c r="AV57">
        <v>63.03</v>
      </c>
      <c r="AW57">
        <v>29</v>
      </c>
      <c r="AX57">
        <v>30.56</v>
      </c>
      <c r="AY57">
        <v>14.5</v>
      </c>
      <c r="AZ57">
        <v>19.61</v>
      </c>
      <c r="BA57">
        <v>19.16</v>
      </c>
    </row>
    <row r="58" spans="1:53">
      <c r="G58" t="s">
        <v>100</v>
      </c>
      <c r="H58" s="73">
        <v>876.88999999999987</v>
      </c>
      <c r="I58" s="46">
        <v>212.18</v>
      </c>
      <c r="J58" s="46">
        <v>157.72999999999999</v>
      </c>
      <c r="K58" s="46">
        <v>43.5</v>
      </c>
      <c r="L58" s="46">
        <v>7.09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193.34</v>
      </c>
      <c r="X58">
        <v>194.45</v>
      </c>
      <c r="Y58">
        <v>0.97</v>
      </c>
      <c r="Z58">
        <v>9.69</v>
      </c>
      <c r="AA58">
        <v>0</v>
      </c>
      <c r="AB58">
        <v>22.23</v>
      </c>
      <c r="AC58">
        <v>0</v>
      </c>
      <c r="AD58">
        <v>10.09</v>
      </c>
      <c r="AE58">
        <v>0</v>
      </c>
      <c r="AF58">
        <v>67.67</v>
      </c>
      <c r="AG58">
        <v>24.17</v>
      </c>
      <c r="AH58">
        <v>175.05</v>
      </c>
      <c r="AI58">
        <v>0</v>
      </c>
      <c r="AJ58">
        <v>48.34</v>
      </c>
      <c r="AK58">
        <v>0</v>
      </c>
      <c r="AL58">
        <v>56.55</v>
      </c>
      <c r="AM58">
        <v>4.83</v>
      </c>
      <c r="AN58">
        <v>0</v>
      </c>
      <c r="AO58">
        <v>38.67</v>
      </c>
      <c r="AP58">
        <v>100.05</v>
      </c>
      <c r="AQ58">
        <v>0</v>
      </c>
      <c r="AR58">
        <v>148.04</v>
      </c>
      <c r="AS58">
        <v>20.3</v>
      </c>
      <c r="AT58">
        <v>0</v>
      </c>
      <c r="AU58">
        <v>7.09</v>
      </c>
      <c r="AV58">
        <v>63.03</v>
      </c>
      <c r="AW58">
        <v>29</v>
      </c>
      <c r="AX58">
        <v>30.56</v>
      </c>
      <c r="AY58">
        <v>14.5</v>
      </c>
      <c r="AZ58">
        <v>19.61</v>
      </c>
      <c r="BA58">
        <v>19.16</v>
      </c>
    </row>
    <row r="59" spans="1:53">
      <c r="G59" t="s">
        <v>101</v>
      </c>
      <c r="H59" s="73">
        <v>882.74999999999989</v>
      </c>
      <c r="I59" s="46">
        <v>270.61</v>
      </c>
      <c r="J59" s="46">
        <v>203.03</v>
      </c>
      <c r="K59" s="46">
        <v>43.5</v>
      </c>
      <c r="L59" s="46">
        <v>6.28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193.34</v>
      </c>
      <c r="X59">
        <v>194.45</v>
      </c>
      <c r="Y59">
        <v>0.97</v>
      </c>
      <c r="Z59">
        <v>9.69</v>
      </c>
      <c r="AA59">
        <v>0</v>
      </c>
      <c r="AB59">
        <v>22.23</v>
      </c>
      <c r="AC59">
        <v>0</v>
      </c>
      <c r="AD59">
        <v>10.09</v>
      </c>
      <c r="AE59">
        <v>0</v>
      </c>
      <c r="AF59">
        <v>67.67</v>
      </c>
      <c r="AG59">
        <v>24.17</v>
      </c>
      <c r="AH59">
        <v>175.05</v>
      </c>
      <c r="AI59">
        <v>0</v>
      </c>
      <c r="AJ59">
        <v>48.34</v>
      </c>
      <c r="AK59">
        <v>0</v>
      </c>
      <c r="AL59">
        <v>56.55</v>
      </c>
      <c r="AM59">
        <v>4.83</v>
      </c>
      <c r="AN59">
        <v>58.43</v>
      </c>
      <c r="AO59">
        <v>38.67</v>
      </c>
      <c r="AP59">
        <v>100.05</v>
      </c>
      <c r="AQ59">
        <v>0</v>
      </c>
      <c r="AR59">
        <v>193.34</v>
      </c>
      <c r="AS59">
        <v>20.3</v>
      </c>
      <c r="AT59">
        <v>0</v>
      </c>
      <c r="AU59">
        <v>6.28</v>
      </c>
      <c r="AV59">
        <v>63.03</v>
      </c>
      <c r="AW59">
        <v>29</v>
      </c>
      <c r="AX59">
        <v>30.56</v>
      </c>
      <c r="AY59">
        <v>14.5</v>
      </c>
      <c r="AZ59">
        <v>19.61</v>
      </c>
      <c r="BA59">
        <v>25.02</v>
      </c>
    </row>
    <row r="60" spans="1:53">
      <c r="G60" t="s">
        <v>102</v>
      </c>
      <c r="H60" s="73">
        <v>882.74999999999989</v>
      </c>
      <c r="I60" s="46">
        <v>270.61</v>
      </c>
      <c r="J60" s="46">
        <v>203.03</v>
      </c>
      <c r="K60" s="46">
        <v>43.5</v>
      </c>
      <c r="L60" s="46">
        <v>5.8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193.34</v>
      </c>
      <c r="X60">
        <v>194.45</v>
      </c>
      <c r="Y60">
        <v>0.97</v>
      </c>
      <c r="Z60">
        <v>9.69</v>
      </c>
      <c r="AA60">
        <v>0</v>
      </c>
      <c r="AB60">
        <v>22.23</v>
      </c>
      <c r="AC60">
        <v>0</v>
      </c>
      <c r="AD60">
        <v>10.09</v>
      </c>
      <c r="AE60">
        <v>0</v>
      </c>
      <c r="AF60">
        <v>67.67</v>
      </c>
      <c r="AG60">
        <v>24.17</v>
      </c>
      <c r="AH60">
        <v>175.05</v>
      </c>
      <c r="AI60">
        <v>0</v>
      </c>
      <c r="AJ60">
        <v>48.34</v>
      </c>
      <c r="AK60">
        <v>0</v>
      </c>
      <c r="AL60">
        <v>56.55</v>
      </c>
      <c r="AM60">
        <v>4.83</v>
      </c>
      <c r="AN60">
        <v>58.43</v>
      </c>
      <c r="AO60">
        <v>38.67</v>
      </c>
      <c r="AP60">
        <v>100.05</v>
      </c>
      <c r="AQ60">
        <v>0</v>
      </c>
      <c r="AR60">
        <v>193.34</v>
      </c>
      <c r="AS60">
        <v>20.3</v>
      </c>
      <c r="AT60">
        <v>0</v>
      </c>
      <c r="AU60">
        <v>5.8</v>
      </c>
      <c r="AV60">
        <v>63.03</v>
      </c>
      <c r="AW60">
        <v>29</v>
      </c>
      <c r="AX60">
        <v>30.56</v>
      </c>
      <c r="AY60">
        <v>14.5</v>
      </c>
      <c r="AZ60">
        <v>19.61</v>
      </c>
      <c r="BA60">
        <v>25.02</v>
      </c>
    </row>
    <row r="61" spans="1:53">
      <c r="G61" t="s">
        <v>103</v>
      </c>
      <c r="H61" s="73">
        <v>882.74999999999989</v>
      </c>
      <c r="I61" s="46">
        <v>270.61</v>
      </c>
      <c r="J61" s="46">
        <v>203.03</v>
      </c>
      <c r="K61" s="46">
        <v>43.5</v>
      </c>
      <c r="L61" s="46">
        <v>5.7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193.34</v>
      </c>
      <c r="X61">
        <v>194.45</v>
      </c>
      <c r="Y61">
        <v>0.97</v>
      </c>
      <c r="Z61">
        <v>9.69</v>
      </c>
      <c r="AA61">
        <v>0</v>
      </c>
      <c r="AB61">
        <v>22.23</v>
      </c>
      <c r="AC61">
        <v>0</v>
      </c>
      <c r="AD61">
        <v>10.09</v>
      </c>
      <c r="AE61">
        <v>0</v>
      </c>
      <c r="AF61">
        <v>67.67</v>
      </c>
      <c r="AG61">
        <v>24.17</v>
      </c>
      <c r="AH61">
        <v>175.05</v>
      </c>
      <c r="AI61">
        <v>0</v>
      </c>
      <c r="AJ61">
        <v>48.34</v>
      </c>
      <c r="AK61">
        <v>0</v>
      </c>
      <c r="AL61">
        <v>56.55</v>
      </c>
      <c r="AM61">
        <v>4.83</v>
      </c>
      <c r="AN61">
        <v>58.43</v>
      </c>
      <c r="AO61">
        <v>38.67</v>
      </c>
      <c r="AP61">
        <v>100.05</v>
      </c>
      <c r="AQ61">
        <v>0</v>
      </c>
      <c r="AR61">
        <v>193.34</v>
      </c>
      <c r="AS61">
        <v>20.3</v>
      </c>
      <c r="AT61">
        <v>0</v>
      </c>
      <c r="AU61">
        <v>5.7</v>
      </c>
      <c r="AV61">
        <v>63.03</v>
      </c>
      <c r="AW61">
        <v>29</v>
      </c>
      <c r="AX61">
        <v>30.56</v>
      </c>
      <c r="AY61">
        <v>14.5</v>
      </c>
      <c r="AZ61">
        <v>19.61</v>
      </c>
      <c r="BA61">
        <v>25.02</v>
      </c>
    </row>
    <row r="62" spans="1:53">
      <c r="G62" t="s">
        <v>104</v>
      </c>
      <c r="H62" s="73">
        <v>882.74999999999989</v>
      </c>
      <c r="I62" s="46">
        <v>270.61</v>
      </c>
      <c r="J62" s="46">
        <v>203.03</v>
      </c>
      <c r="K62" s="46">
        <v>43.5</v>
      </c>
      <c r="L62" s="46">
        <v>5.32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193.34</v>
      </c>
      <c r="X62">
        <v>194.45</v>
      </c>
      <c r="Y62">
        <v>0.97</v>
      </c>
      <c r="Z62">
        <v>9.69</v>
      </c>
      <c r="AA62">
        <v>0</v>
      </c>
      <c r="AB62">
        <v>22.23</v>
      </c>
      <c r="AC62">
        <v>0</v>
      </c>
      <c r="AD62">
        <v>10.09</v>
      </c>
      <c r="AE62">
        <v>0</v>
      </c>
      <c r="AF62">
        <v>67.67</v>
      </c>
      <c r="AG62">
        <v>24.17</v>
      </c>
      <c r="AH62">
        <v>175.05</v>
      </c>
      <c r="AI62">
        <v>0</v>
      </c>
      <c r="AJ62">
        <v>48.34</v>
      </c>
      <c r="AK62">
        <v>0</v>
      </c>
      <c r="AL62">
        <v>56.55</v>
      </c>
      <c r="AM62">
        <v>4.83</v>
      </c>
      <c r="AN62">
        <v>58.43</v>
      </c>
      <c r="AO62">
        <v>38.67</v>
      </c>
      <c r="AP62">
        <v>100.05</v>
      </c>
      <c r="AQ62">
        <v>0</v>
      </c>
      <c r="AR62">
        <v>193.34</v>
      </c>
      <c r="AS62">
        <v>20.3</v>
      </c>
      <c r="AT62">
        <v>0</v>
      </c>
      <c r="AU62">
        <v>5.32</v>
      </c>
      <c r="AV62">
        <v>63.03</v>
      </c>
      <c r="AW62">
        <v>29</v>
      </c>
      <c r="AX62">
        <v>30.56</v>
      </c>
      <c r="AY62">
        <v>14.5</v>
      </c>
      <c r="AZ62">
        <v>19.61</v>
      </c>
      <c r="BA62">
        <v>25.02</v>
      </c>
    </row>
    <row r="63" spans="1:53">
      <c r="G63" t="s">
        <v>105</v>
      </c>
      <c r="H63" s="73">
        <v>882.64999999999986</v>
      </c>
      <c r="I63" s="46">
        <v>231.94</v>
      </c>
      <c r="J63" s="46">
        <v>203.12</v>
      </c>
      <c r="K63" s="46">
        <v>29</v>
      </c>
      <c r="L63" s="46">
        <v>5.22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193.34</v>
      </c>
      <c r="X63">
        <v>194.45</v>
      </c>
      <c r="Y63">
        <v>0.87</v>
      </c>
      <c r="Z63">
        <v>9.7799999999999994</v>
      </c>
      <c r="AA63">
        <v>0</v>
      </c>
      <c r="AB63">
        <v>22.23</v>
      </c>
      <c r="AC63">
        <v>0</v>
      </c>
      <c r="AD63">
        <v>10.09</v>
      </c>
      <c r="AE63">
        <v>0</v>
      </c>
      <c r="AF63">
        <v>67.67</v>
      </c>
      <c r="AG63">
        <v>24.17</v>
      </c>
      <c r="AH63">
        <v>175.05</v>
      </c>
      <c r="AI63">
        <v>0</v>
      </c>
      <c r="AJ63">
        <v>48.34</v>
      </c>
      <c r="AK63">
        <v>0</v>
      </c>
      <c r="AL63">
        <v>56.55</v>
      </c>
      <c r="AM63">
        <v>4.83</v>
      </c>
      <c r="AN63">
        <v>58.43</v>
      </c>
      <c r="AO63">
        <v>0</v>
      </c>
      <c r="AP63">
        <v>100.05</v>
      </c>
      <c r="AQ63">
        <v>0</v>
      </c>
      <c r="AR63">
        <v>193.34</v>
      </c>
      <c r="AS63">
        <v>20.3</v>
      </c>
      <c r="AT63">
        <v>0</v>
      </c>
      <c r="AU63">
        <v>5.22</v>
      </c>
      <c r="AV63">
        <v>63.03</v>
      </c>
      <c r="AW63">
        <v>29</v>
      </c>
      <c r="AX63">
        <v>30.56</v>
      </c>
      <c r="AY63">
        <v>0</v>
      </c>
      <c r="AZ63">
        <v>19.61</v>
      </c>
      <c r="BA63">
        <v>25.02</v>
      </c>
    </row>
    <row r="64" spans="1:53">
      <c r="G64" t="s">
        <v>106</v>
      </c>
      <c r="H64" s="73">
        <v>882.64999999999986</v>
      </c>
      <c r="I64" s="46">
        <v>231.94</v>
      </c>
      <c r="J64" s="46">
        <v>203.12</v>
      </c>
      <c r="K64" s="46">
        <v>29</v>
      </c>
      <c r="L64" s="46">
        <v>4.83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193.34</v>
      </c>
      <c r="X64">
        <v>194.45</v>
      </c>
      <c r="Y64">
        <v>0.87</v>
      </c>
      <c r="Z64">
        <v>9.7799999999999994</v>
      </c>
      <c r="AA64">
        <v>0</v>
      </c>
      <c r="AB64">
        <v>22.23</v>
      </c>
      <c r="AC64">
        <v>0</v>
      </c>
      <c r="AD64">
        <v>10.09</v>
      </c>
      <c r="AE64">
        <v>0</v>
      </c>
      <c r="AF64">
        <v>67.67</v>
      </c>
      <c r="AG64">
        <v>24.17</v>
      </c>
      <c r="AH64">
        <v>175.05</v>
      </c>
      <c r="AI64">
        <v>0</v>
      </c>
      <c r="AJ64">
        <v>48.34</v>
      </c>
      <c r="AK64">
        <v>0</v>
      </c>
      <c r="AL64">
        <v>56.55</v>
      </c>
      <c r="AM64">
        <v>4.83</v>
      </c>
      <c r="AN64">
        <v>58.43</v>
      </c>
      <c r="AO64">
        <v>0</v>
      </c>
      <c r="AP64">
        <v>100.05</v>
      </c>
      <c r="AQ64">
        <v>0</v>
      </c>
      <c r="AR64">
        <v>193.34</v>
      </c>
      <c r="AS64">
        <v>20.3</v>
      </c>
      <c r="AT64">
        <v>0</v>
      </c>
      <c r="AU64">
        <v>4.83</v>
      </c>
      <c r="AV64">
        <v>63.03</v>
      </c>
      <c r="AW64">
        <v>29</v>
      </c>
      <c r="AX64">
        <v>30.56</v>
      </c>
      <c r="AY64">
        <v>0</v>
      </c>
      <c r="AZ64">
        <v>19.61</v>
      </c>
      <c r="BA64">
        <v>25.02</v>
      </c>
    </row>
    <row r="65" spans="7:53">
      <c r="G65" t="s">
        <v>107</v>
      </c>
      <c r="H65" s="73">
        <v>882.64999999999986</v>
      </c>
      <c r="I65" s="46">
        <v>231.94</v>
      </c>
      <c r="J65" s="46">
        <v>203.12</v>
      </c>
      <c r="K65" s="46">
        <v>29</v>
      </c>
      <c r="L65" s="46">
        <v>4.0599999999999996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193.34</v>
      </c>
      <c r="X65">
        <v>194.45</v>
      </c>
      <c r="Y65">
        <v>0.87</v>
      </c>
      <c r="Z65">
        <v>9.7799999999999994</v>
      </c>
      <c r="AA65">
        <v>0</v>
      </c>
      <c r="AB65">
        <v>22.23</v>
      </c>
      <c r="AC65">
        <v>0</v>
      </c>
      <c r="AD65">
        <v>10.09</v>
      </c>
      <c r="AE65">
        <v>0</v>
      </c>
      <c r="AF65">
        <v>67.67</v>
      </c>
      <c r="AG65">
        <v>24.17</v>
      </c>
      <c r="AH65">
        <v>175.05</v>
      </c>
      <c r="AI65">
        <v>0</v>
      </c>
      <c r="AJ65">
        <v>48.34</v>
      </c>
      <c r="AK65">
        <v>0</v>
      </c>
      <c r="AL65">
        <v>56.55</v>
      </c>
      <c r="AM65">
        <v>4.83</v>
      </c>
      <c r="AN65">
        <v>58.43</v>
      </c>
      <c r="AO65">
        <v>0</v>
      </c>
      <c r="AP65">
        <v>100.05</v>
      </c>
      <c r="AQ65">
        <v>0</v>
      </c>
      <c r="AR65">
        <v>193.34</v>
      </c>
      <c r="AS65">
        <v>20.3</v>
      </c>
      <c r="AT65">
        <v>0</v>
      </c>
      <c r="AU65">
        <v>4.0599999999999996</v>
      </c>
      <c r="AV65">
        <v>63.03</v>
      </c>
      <c r="AW65">
        <v>29</v>
      </c>
      <c r="AX65">
        <v>30.56</v>
      </c>
      <c r="AY65">
        <v>0</v>
      </c>
      <c r="AZ65">
        <v>19.61</v>
      </c>
      <c r="BA65">
        <v>25.02</v>
      </c>
    </row>
    <row r="66" spans="7:53">
      <c r="G66" t="s">
        <v>108</v>
      </c>
      <c r="H66" s="73">
        <v>882.64999999999986</v>
      </c>
      <c r="I66" s="46">
        <v>231.94</v>
      </c>
      <c r="J66" s="46">
        <v>203.12</v>
      </c>
      <c r="K66" s="46">
        <v>29</v>
      </c>
      <c r="L66" s="46">
        <v>3.39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193.34</v>
      </c>
      <c r="X66">
        <v>194.45</v>
      </c>
      <c r="Y66">
        <v>0.87</v>
      </c>
      <c r="Z66">
        <v>9.7799999999999994</v>
      </c>
      <c r="AA66">
        <v>0</v>
      </c>
      <c r="AB66">
        <v>22.23</v>
      </c>
      <c r="AC66">
        <v>0</v>
      </c>
      <c r="AD66">
        <v>10.09</v>
      </c>
      <c r="AE66">
        <v>0</v>
      </c>
      <c r="AF66">
        <v>67.67</v>
      </c>
      <c r="AG66">
        <v>24.17</v>
      </c>
      <c r="AH66">
        <v>175.05</v>
      </c>
      <c r="AI66">
        <v>0</v>
      </c>
      <c r="AJ66">
        <v>48.34</v>
      </c>
      <c r="AK66">
        <v>0</v>
      </c>
      <c r="AL66">
        <v>56.55</v>
      </c>
      <c r="AM66">
        <v>4.83</v>
      </c>
      <c r="AN66">
        <v>58.43</v>
      </c>
      <c r="AO66">
        <v>0</v>
      </c>
      <c r="AP66">
        <v>100.05</v>
      </c>
      <c r="AQ66">
        <v>0</v>
      </c>
      <c r="AR66">
        <v>193.34</v>
      </c>
      <c r="AS66">
        <v>20.3</v>
      </c>
      <c r="AT66">
        <v>0</v>
      </c>
      <c r="AU66">
        <v>3.39</v>
      </c>
      <c r="AV66">
        <v>63.03</v>
      </c>
      <c r="AW66">
        <v>29</v>
      </c>
      <c r="AX66">
        <v>30.56</v>
      </c>
      <c r="AY66">
        <v>0</v>
      </c>
      <c r="AZ66">
        <v>19.61</v>
      </c>
      <c r="BA66">
        <v>25.02</v>
      </c>
    </row>
    <row r="67" spans="7:53">
      <c r="G67" t="s">
        <v>109</v>
      </c>
      <c r="H67" s="73">
        <v>882.5999999999998</v>
      </c>
      <c r="I67" s="46">
        <v>231.94</v>
      </c>
      <c r="J67" s="46">
        <v>203.21</v>
      </c>
      <c r="K67" s="46">
        <v>29</v>
      </c>
      <c r="L67" s="46">
        <v>2.8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193.34</v>
      </c>
      <c r="X67">
        <v>194.45</v>
      </c>
      <c r="Y67">
        <v>0.82</v>
      </c>
      <c r="Z67">
        <v>9.8699999999999992</v>
      </c>
      <c r="AA67">
        <v>0</v>
      </c>
      <c r="AB67">
        <v>22.23</v>
      </c>
      <c r="AC67">
        <v>0</v>
      </c>
      <c r="AD67">
        <v>10.09</v>
      </c>
      <c r="AE67">
        <v>0</v>
      </c>
      <c r="AF67">
        <v>67.67</v>
      </c>
      <c r="AG67">
        <v>24.17</v>
      </c>
      <c r="AH67">
        <v>175.05</v>
      </c>
      <c r="AI67">
        <v>0</v>
      </c>
      <c r="AJ67">
        <v>48.34</v>
      </c>
      <c r="AK67">
        <v>0</v>
      </c>
      <c r="AL67">
        <v>56.55</v>
      </c>
      <c r="AM67">
        <v>4.83</v>
      </c>
      <c r="AN67">
        <v>58.43</v>
      </c>
      <c r="AO67">
        <v>0</v>
      </c>
      <c r="AP67">
        <v>100.05</v>
      </c>
      <c r="AQ67">
        <v>0</v>
      </c>
      <c r="AR67">
        <v>193.34</v>
      </c>
      <c r="AS67">
        <v>20.3</v>
      </c>
      <c r="AT67">
        <v>0</v>
      </c>
      <c r="AU67">
        <v>2.8</v>
      </c>
      <c r="AV67">
        <v>63.03</v>
      </c>
      <c r="AW67">
        <v>29</v>
      </c>
      <c r="AX67">
        <v>30.56</v>
      </c>
      <c r="AY67">
        <v>0</v>
      </c>
      <c r="AZ67">
        <v>19.61</v>
      </c>
      <c r="BA67">
        <v>25.02</v>
      </c>
    </row>
    <row r="68" spans="7:53">
      <c r="G68" t="s">
        <v>110</v>
      </c>
      <c r="H68" s="73">
        <v>882.5999999999998</v>
      </c>
      <c r="I68" s="46">
        <v>231.94</v>
      </c>
      <c r="J68" s="46">
        <v>203.21</v>
      </c>
      <c r="K68" s="46">
        <v>29</v>
      </c>
      <c r="L68" s="46">
        <v>2.5099999999999998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193.34</v>
      </c>
      <c r="X68">
        <v>194.45</v>
      </c>
      <c r="Y68">
        <v>0.82</v>
      </c>
      <c r="Z68">
        <v>9.8699999999999992</v>
      </c>
      <c r="AA68">
        <v>0</v>
      </c>
      <c r="AB68">
        <v>22.23</v>
      </c>
      <c r="AC68">
        <v>0</v>
      </c>
      <c r="AD68">
        <v>10.09</v>
      </c>
      <c r="AE68">
        <v>0</v>
      </c>
      <c r="AF68">
        <v>67.67</v>
      </c>
      <c r="AG68">
        <v>24.17</v>
      </c>
      <c r="AH68">
        <v>175.05</v>
      </c>
      <c r="AI68">
        <v>0</v>
      </c>
      <c r="AJ68">
        <v>48.34</v>
      </c>
      <c r="AK68">
        <v>0</v>
      </c>
      <c r="AL68">
        <v>56.55</v>
      </c>
      <c r="AM68">
        <v>4.83</v>
      </c>
      <c r="AN68">
        <v>58.43</v>
      </c>
      <c r="AO68">
        <v>0</v>
      </c>
      <c r="AP68">
        <v>100.05</v>
      </c>
      <c r="AQ68">
        <v>0</v>
      </c>
      <c r="AR68">
        <v>193.34</v>
      </c>
      <c r="AS68">
        <v>20.3</v>
      </c>
      <c r="AT68">
        <v>0</v>
      </c>
      <c r="AU68">
        <v>2.5099999999999998</v>
      </c>
      <c r="AV68">
        <v>63.03</v>
      </c>
      <c r="AW68">
        <v>29</v>
      </c>
      <c r="AX68">
        <v>30.56</v>
      </c>
      <c r="AY68">
        <v>0</v>
      </c>
      <c r="AZ68">
        <v>19.61</v>
      </c>
      <c r="BA68">
        <v>25.02</v>
      </c>
    </row>
    <row r="69" spans="7:53">
      <c r="G69" t="s">
        <v>111</v>
      </c>
      <c r="H69" s="73">
        <v>882.5999999999998</v>
      </c>
      <c r="I69" s="46">
        <v>231.94</v>
      </c>
      <c r="J69" s="46">
        <v>203.21</v>
      </c>
      <c r="K69" s="46">
        <v>29</v>
      </c>
      <c r="L69" s="46">
        <v>2.13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193.34</v>
      </c>
      <c r="X69">
        <v>194.45</v>
      </c>
      <c r="Y69">
        <v>0.82</v>
      </c>
      <c r="Z69">
        <v>9.8699999999999992</v>
      </c>
      <c r="AA69">
        <v>0</v>
      </c>
      <c r="AB69">
        <v>22.23</v>
      </c>
      <c r="AC69">
        <v>0</v>
      </c>
      <c r="AD69">
        <v>10.09</v>
      </c>
      <c r="AE69">
        <v>0</v>
      </c>
      <c r="AF69">
        <v>67.67</v>
      </c>
      <c r="AG69">
        <v>24.17</v>
      </c>
      <c r="AH69">
        <v>175.05</v>
      </c>
      <c r="AI69">
        <v>0</v>
      </c>
      <c r="AJ69">
        <v>48.34</v>
      </c>
      <c r="AK69">
        <v>0</v>
      </c>
      <c r="AL69">
        <v>56.55</v>
      </c>
      <c r="AM69">
        <v>4.83</v>
      </c>
      <c r="AN69">
        <v>58.43</v>
      </c>
      <c r="AO69">
        <v>0</v>
      </c>
      <c r="AP69">
        <v>100.05</v>
      </c>
      <c r="AQ69">
        <v>0</v>
      </c>
      <c r="AR69">
        <v>193.34</v>
      </c>
      <c r="AS69">
        <v>20.3</v>
      </c>
      <c r="AT69">
        <v>0</v>
      </c>
      <c r="AU69">
        <v>2.13</v>
      </c>
      <c r="AV69">
        <v>63.03</v>
      </c>
      <c r="AW69">
        <v>29</v>
      </c>
      <c r="AX69">
        <v>30.56</v>
      </c>
      <c r="AY69">
        <v>0</v>
      </c>
      <c r="AZ69">
        <v>19.61</v>
      </c>
      <c r="BA69">
        <v>25.02</v>
      </c>
    </row>
    <row r="70" spans="7:53">
      <c r="G70" t="s">
        <v>112</v>
      </c>
      <c r="H70" s="73">
        <v>882.5999999999998</v>
      </c>
      <c r="I70" s="46">
        <v>231.94</v>
      </c>
      <c r="J70" s="46">
        <v>203.21</v>
      </c>
      <c r="K70" s="46">
        <v>29</v>
      </c>
      <c r="L70" s="46">
        <v>1.93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193.34</v>
      </c>
      <c r="X70">
        <v>194.45</v>
      </c>
      <c r="Y70">
        <v>0.82</v>
      </c>
      <c r="Z70">
        <v>9.8699999999999992</v>
      </c>
      <c r="AA70">
        <v>0</v>
      </c>
      <c r="AB70">
        <v>22.23</v>
      </c>
      <c r="AC70">
        <v>0</v>
      </c>
      <c r="AD70">
        <v>10.09</v>
      </c>
      <c r="AE70">
        <v>0</v>
      </c>
      <c r="AF70">
        <v>67.67</v>
      </c>
      <c r="AG70">
        <v>24.17</v>
      </c>
      <c r="AH70">
        <v>175.05</v>
      </c>
      <c r="AI70">
        <v>0</v>
      </c>
      <c r="AJ70">
        <v>48.34</v>
      </c>
      <c r="AK70">
        <v>0</v>
      </c>
      <c r="AL70">
        <v>56.55</v>
      </c>
      <c r="AM70">
        <v>4.83</v>
      </c>
      <c r="AN70">
        <v>58.43</v>
      </c>
      <c r="AO70">
        <v>0</v>
      </c>
      <c r="AP70">
        <v>100.05</v>
      </c>
      <c r="AQ70">
        <v>0</v>
      </c>
      <c r="AR70">
        <v>193.34</v>
      </c>
      <c r="AS70">
        <v>20.3</v>
      </c>
      <c r="AT70">
        <v>0</v>
      </c>
      <c r="AU70">
        <v>1.93</v>
      </c>
      <c r="AV70">
        <v>63.03</v>
      </c>
      <c r="AW70">
        <v>29</v>
      </c>
      <c r="AX70">
        <v>30.56</v>
      </c>
      <c r="AY70">
        <v>0</v>
      </c>
      <c r="AZ70">
        <v>19.61</v>
      </c>
      <c r="BA70">
        <v>25.02</v>
      </c>
    </row>
    <row r="71" spans="7:53">
      <c r="G71" t="s">
        <v>113</v>
      </c>
      <c r="H71" s="73">
        <v>882.5999999999998</v>
      </c>
      <c r="I71" s="46">
        <v>173.51</v>
      </c>
      <c r="J71" s="46">
        <v>203.21</v>
      </c>
      <c r="K71" s="46">
        <v>29</v>
      </c>
      <c r="L71" s="46">
        <v>1.74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193.34</v>
      </c>
      <c r="X71">
        <v>194.45</v>
      </c>
      <c r="Y71">
        <v>0.82</v>
      </c>
      <c r="Z71">
        <v>9.8699999999999992</v>
      </c>
      <c r="AA71">
        <v>0</v>
      </c>
      <c r="AB71">
        <v>22.23</v>
      </c>
      <c r="AC71">
        <v>0</v>
      </c>
      <c r="AD71">
        <v>10.09</v>
      </c>
      <c r="AE71">
        <v>0</v>
      </c>
      <c r="AF71">
        <v>67.67</v>
      </c>
      <c r="AG71">
        <v>24.17</v>
      </c>
      <c r="AH71">
        <v>175.05</v>
      </c>
      <c r="AI71">
        <v>0</v>
      </c>
      <c r="AJ71">
        <v>48.34</v>
      </c>
      <c r="AK71">
        <v>0</v>
      </c>
      <c r="AL71">
        <v>56.55</v>
      </c>
      <c r="AM71">
        <v>4.83</v>
      </c>
      <c r="AN71">
        <v>0</v>
      </c>
      <c r="AO71">
        <v>0</v>
      </c>
      <c r="AP71">
        <v>100.05</v>
      </c>
      <c r="AQ71">
        <v>0</v>
      </c>
      <c r="AR71">
        <v>193.34</v>
      </c>
      <c r="AS71">
        <v>20.3</v>
      </c>
      <c r="AT71">
        <v>0</v>
      </c>
      <c r="AU71">
        <v>1.74</v>
      </c>
      <c r="AV71">
        <v>63.03</v>
      </c>
      <c r="AW71">
        <v>29</v>
      </c>
      <c r="AX71">
        <v>30.56</v>
      </c>
      <c r="AY71">
        <v>0</v>
      </c>
      <c r="AZ71">
        <v>19.61</v>
      </c>
      <c r="BA71">
        <v>25.02</v>
      </c>
    </row>
    <row r="72" spans="7:53">
      <c r="G72" t="s">
        <v>114</v>
      </c>
      <c r="H72" s="73">
        <v>882.5999999999998</v>
      </c>
      <c r="I72" s="46">
        <v>173.51</v>
      </c>
      <c r="J72" s="46">
        <v>203.21</v>
      </c>
      <c r="K72" s="46">
        <v>29</v>
      </c>
      <c r="L72" s="46">
        <v>1.21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193.34</v>
      </c>
      <c r="X72">
        <v>194.45</v>
      </c>
      <c r="Y72">
        <v>0.82</v>
      </c>
      <c r="Z72">
        <v>9.8699999999999992</v>
      </c>
      <c r="AA72">
        <v>0</v>
      </c>
      <c r="AB72">
        <v>22.23</v>
      </c>
      <c r="AC72">
        <v>0</v>
      </c>
      <c r="AD72">
        <v>10.09</v>
      </c>
      <c r="AE72">
        <v>0</v>
      </c>
      <c r="AF72">
        <v>67.67</v>
      </c>
      <c r="AG72">
        <v>24.17</v>
      </c>
      <c r="AH72">
        <v>175.05</v>
      </c>
      <c r="AI72">
        <v>0</v>
      </c>
      <c r="AJ72">
        <v>48.34</v>
      </c>
      <c r="AK72">
        <v>0</v>
      </c>
      <c r="AL72">
        <v>56.55</v>
      </c>
      <c r="AM72">
        <v>4.83</v>
      </c>
      <c r="AN72">
        <v>0</v>
      </c>
      <c r="AO72">
        <v>0</v>
      </c>
      <c r="AP72">
        <v>100.05</v>
      </c>
      <c r="AQ72">
        <v>0</v>
      </c>
      <c r="AR72">
        <v>193.34</v>
      </c>
      <c r="AS72">
        <v>20.3</v>
      </c>
      <c r="AT72">
        <v>0</v>
      </c>
      <c r="AU72">
        <v>1.21</v>
      </c>
      <c r="AV72">
        <v>63.03</v>
      </c>
      <c r="AW72">
        <v>29</v>
      </c>
      <c r="AX72">
        <v>30.56</v>
      </c>
      <c r="AY72">
        <v>0</v>
      </c>
      <c r="AZ72">
        <v>19.61</v>
      </c>
      <c r="BA72">
        <v>25.02</v>
      </c>
    </row>
    <row r="73" spans="7:53">
      <c r="G73" t="s">
        <v>115</v>
      </c>
      <c r="H73" s="73">
        <v>882.5999999999998</v>
      </c>
      <c r="I73" s="46">
        <v>173.51</v>
      </c>
      <c r="J73" s="46">
        <v>203.21</v>
      </c>
      <c r="K73" s="46">
        <v>29</v>
      </c>
      <c r="L73" s="46">
        <v>0.87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193.34</v>
      </c>
      <c r="X73">
        <v>194.45</v>
      </c>
      <c r="Y73">
        <v>0.82</v>
      </c>
      <c r="Z73">
        <v>9.8699999999999992</v>
      </c>
      <c r="AA73">
        <v>0</v>
      </c>
      <c r="AB73">
        <v>22.23</v>
      </c>
      <c r="AC73">
        <v>0</v>
      </c>
      <c r="AD73">
        <v>10.09</v>
      </c>
      <c r="AE73">
        <v>0</v>
      </c>
      <c r="AF73">
        <v>67.67</v>
      </c>
      <c r="AG73">
        <v>24.17</v>
      </c>
      <c r="AH73">
        <v>175.05</v>
      </c>
      <c r="AI73">
        <v>0</v>
      </c>
      <c r="AJ73">
        <v>48.34</v>
      </c>
      <c r="AK73">
        <v>0</v>
      </c>
      <c r="AL73">
        <v>56.55</v>
      </c>
      <c r="AM73">
        <v>4.83</v>
      </c>
      <c r="AN73">
        <v>0</v>
      </c>
      <c r="AO73">
        <v>0</v>
      </c>
      <c r="AP73">
        <v>100.05</v>
      </c>
      <c r="AQ73">
        <v>0</v>
      </c>
      <c r="AR73">
        <v>193.34</v>
      </c>
      <c r="AS73">
        <v>20.3</v>
      </c>
      <c r="AT73">
        <v>0</v>
      </c>
      <c r="AU73">
        <v>0.87</v>
      </c>
      <c r="AV73">
        <v>63.03</v>
      </c>
      <c r="AW73">
        <v>29</v>
      </c>
      <c r="AX73">
        <v>30.56</v>
      </c>
      <c r="AY73">
        <v>0</v>
      </c>
      <c r="AZ73">
        <v>19.61</v>
      </c>
      <c r="BA73">
        <v>25.02</v>
      </c>
    </row>
    <row r="74" spans="7:53">
      <c r="G74" t="s">
        <v>116</v>
      </c>
      <c r="H74" s="73">
        <v>882.5999999999998</v>
      </c>
      <c r="I74" s="46">
        <v>173.51</v>
      </c>
      <c r="J74" s="46">
        <v>203.21</v>
      </c>
      <c r="K74" s="46">
        <v>29</v>
      </c>
      <c r="L74" s="46">
        <v>0.62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193.34</v>
      </c>
      <c r="X74">
        <v>194.45</v>
      </c>
      <c r="Y74">
        <v>0.82</v>
      </c>
      <c r="Z74">
        <v>9.8699999999999992</v>
      </c>
      <c r="AA74">
        <v>0</v>
      </c>
      <c r="AB74">
        <v>22.23</v>
      </c>
      <c r="AC74">
        <v>0</v>
      </c>
      <c r="AD74">
        <v>10.09</v>
      </c>
      <c r="AE74">
        <v>0</v>
      </c>
      <c r="AF74">
        <v>67.67</v>
      </c>
      <c r="AG74">
        <v>24.17</v>
      </c>
      <c r="AH74">
        <v>175.05</v>
      </c>
      <c r="AI74">
        <v>0</v>
      </c>
      <c r="AJ74">
        <v>48.34</v>
      </c>
      <c r="AK74">
        <v>0</v>
      </c>
      <c r="AL74">
        <v>56.55</v>
      </c>
      <c r="AM74">
        <v>4.83</v>
      </c>
      <c r="AN74">
        <v>0</v>
      </c>
      <c r="AO74">
        <v>0</v>
      </c>
      <c r="AP74">
        <v>100.05</v>
      </c>
      <c r="AQ74">
        <v>0</v>
      </c>
      <c r="AR74">
        <v>193.34</v>
      </c>
      <c r="AS74">
        <v>20.3</v>
      </c>
      <c r="AT74">
        <v>0</v>
      </c>
      <c r="AU74">
        <v>0.62</v>
      </c>
      <c r="AV74">
        <v>63.03</v>
      </c>
      <c r="AW74">
        <v>29</v>
      </c>
      <c r="AX74">
        <v>30.56</v>
      </c>
      <c r="AY74">
        <v>0</v>
      </c>
      <c r="AZ74">
        <v>19.61</v>
      </c>
      <c r="BA74">
        <v>25.02</v>
      </c>
    </row>
    <row r="75" spans="7:53">
      <c r="G75" t="s">
        <v>117</v>
      </c>
      <c r="H75" s="73">
        <v>858.42999999999984</v>
      </c>
      <c r="I75" s="46">
        <v>209.98000000000002</v>
      </c>
      <c r="J75" s="46">
        <v>203.31</v>
      </c>
      <c r="K75" s="46">
        <v>29</v>
      </c>
      <c r="L75" s="46">
        <v>0.43</v>
      </c>
      <c r="M75" s="74">
        <v>0</v>
      </c>
      <c r="N75" s="73">
        <v>0</v>
      </c>
      <c r="O75" s="46">
        <v>16</v>
      </c>
      <c r="P75" s="46">
        <v>0</v>
      </c>
      <c r="Q75" s="46">
        <v>0</v>
      </c>
      <c r="R75" s="46">
        <v>0</v>
      </c>
      <c r="S75" s="74">
        <v>0</v>
      </c>
      <c r="W75">
        <v>193.34</v>
      </c>
      <c r="X75">
        <v>194.45</v>
      </c>
      <c r="Y75">
        <v>0.82</v>
      </c>
      <c r="Z75">
        <v>9.9700000000000006</v>
      </c>
      <c r="AA75">
        <v>36.47</v>
      </c>
      <c r="AB75">
        <v>22.23</v>
      </c>
      <c r="AC75">
        <v>0</v>
      </c>
      <c r="AD75">
        <v>10.09</v>
      </c>
      <c r="AE75">
        <v>16</v>
      </c>
      <c r="AF75">
        <v>67.67</v>
      </c>
      <c r="AG75">
        <v>0</v>
      </c>
      <c r="AH75">
        <v>175.05</v>
      </c>
      <c r="AI75">
        <v>0</v>
      </c>
      <c r="AJ75">
        <v>48.34</v>
      </c>
      <c r="AK75">
        <v>0</v>
      </c>
      <c r="AL75">
        <v>56.55</v>
      </c>
      <c r="AM75">
        <v>4.83</v>
      </c>
      <c r="AN75">
        <v>0</v>
      </c>
      <c r="AO75">
        <v>0</v>
      </c>
      <c r="AP75">
        <v>100.05</v>
      </c>
      <c r="AQ75">
        <v>0</v>
      </c>
      <c r="AR75">
        <v>193.34</v>
      </c>
      <c r="AS75">
        <v>20.3</v>
      </c>
      <c r="AT75">
        <v>0</v>
      </c>
      <c r="AU75">
        <v>0.43</v>
      </c>
      <c r="AV75">
        <v>63.03</v>
      </c>
      <c r="AW75">
        <v>29</v>
      </c>
      <c r="AX75">
        <v>30.56</v>
      </c>
      <c r="AY75">
        <v>0</v>
      </c>
      <c r="AZ75">
        <v>19.61</v>
      </c>
      <c r="BA75">
        <v>25.02</v>
      </c>
    </row>
    <row r="76" spans="7:53">
      <c r="G76" t="s">
        <v>118</v>
      </c>
      <c r="H76" s="73">
        <v>858.42999999999984</v>
      </c>
      <c r="I76" s="46">
        <v>209.98000000000002</v>
      </c>
      <c r="J76" s="46">
        <v>203.31</v>
      </c>
      <c r="K76" s="46">
        <v>29</v>
      </c>
      <c r="L76" s="46">
        <v>0.32</v>
      </c>
      <c r="M76" s="74">
        <v>0</v>
      </c>
      <c r="N76" s="73">
        <v>0</v>
      </c>
      <c r="O76" s="46">
        <v>16</v>
      </c>
      <c r="P76" s="46">
        <v>0</v>
      </c>
      <c r="Q76" s="46">
        <v>0</v>
      </c>
      <c r="R76" s="46">
        <v>0</v>
      </c>
      <c r="S76" s="74">
        <v>0</v>
      </c>
      <c r="W76">
        <v>193.34</v>
      </c>
      <c r="X76">
        <v>194.45</v>
      </c>
      <c r="Y76">
        <v>0.82</v>
      </c>
      <c r="Z76">
        <v>9.9700000000000006</v>
      </c>
      <c r="AA76">
        <v>36.47</v>
      </c>
      <c r="AB76">
        <v>22.23</v>
      </c>
      <c r="AC76">
        <v>0</v>
      </c>
      <c r="AD76">
        <v>10.09</v>
      </c>
      <c r="AE76">
        <v>16</v>
      </c>
      <c r="AF76">
        <v>67.67</v>
      </c>
      <c r="AG76">
        <v>0</v>
      </c>
      <c r="AH76">
        <v>175.05</v>
      </c>
      <c r="AI76">
        <v>0</v>
      </c>
      <c r="AJ76">
        <v>48.34</v>
      </c>
      <c r="AK76">
        <v>0</v>
      </c>
      <c r="AL76">
        <v>56.55</v>
      </c>
      <c r="AM76">
        <v>4.83</v>
      </c>
      <c r="AN76">
        <v>0</v>
      </c>
      <c r="AO76">
        <v>0</v>
      </c>
      <c r="AP76">
        <v>100.05</v>
      </c>
      <c r="AQ76">
        <v>0</v>
      </c>
      <c r="AR76">
        <v>193.34</v>
      </c>
      <c r="AS76">
        <v>20.3</v>
      </c>
      <c r="AT76">
        <v>0</v>
      </c>
      <c r="AU76">
        <v>0.32</v>
      </c>
      <c r="AV76">
        <v>63.03</v>
      </c>
      <c r="AW76">
        <v>29</v>
      </c>
      <c r="AX76">
        <v>30.56</v>
      </c>
      <c r="AY76">
        <v>0</v>
      </c>
      <c r="AZ76">
        <v>19.61</v>
      </c>
      <c r="BA76">
        <v>25.02</v>
      </c>
    </row>
    <row r="77" spans="7:53">
      <c r="G77" t="s">
        <v>119</v>
      </c>
      <c r="H77" s="73">
        <v>858.42999999999984</v>
      </c>
      <c r="I77" s="46">
        <v>209.98000000000002</v>
      </c>
      <c r="J77" s="46">
        <v>203.31</v>
      </c>
      <c r="K77" s="46">
        <v>29</v>
      </c>
      <c r="L77" s="46">
        <v>0.14000000000000001</v>
      </c>
      <c r="M77" s="74">
        <v>0</v>
      </c>
      <c r="N77" s="73">
        <v>0</v>
      </c>
      <c r="O77" s="46">
        <v>16</v>
      </c>
      <c r="P77" s="46">
        <v>0</v>
      </c>
      <c r="Q77" s="46">
        <v>0</v>
      </c>
      <c r="R77" s="46">
        <v>0</v>
      </c>
      <c r="S77" s="74">
        <v>0</v>
      </c>
      <c r="W77">
        <v>193.34</v>
      </c>
      <c r="X77">
        <v>194.45</v>
      </c>
      <c r="Y77">
        <v>0.82</v>
      </c>
      <c r="Z77">
        <v>9.9700000000000006</v>
      </c>
      <c r="AA77">
        <v>36.47</v>
      </c>
      <c r="AB77">
        <v>22.23</v>
      </c>
      <c r="AC77">
        <v>0</v>
      </c>
      <c r="AD77">
        <v>10.09</v>
      </c>
      <c r="AE77">
        <v>16</v>
      </c>
      <c r="AF77">
        <v>67.67</v>
      </c>
      <c r="AG77">
        <v>0</v>
      </c>
      <c r="AH77">
        <v>175.05</v>
      </c>
      <c r="AI77">
        <v>0</v>
      </c>
      <c r="AJ77">
        <v>48.34</v>
      </c>
      <c r="AK77">
        <v>0</v>
      </c>
      <c r="AL77">
        <v>56.55</v>
      </c>
      <c r="AM77">
        <v>4.83</v>
      </c>
      <c r="AN77">
        <v>0</v>
      </c>
      <c r="AO77">
        <v>0</v>
      </c>
      <c r="AP77">
        <v>100.05</v>
      </c>
      <c r="AQ77">
        <v>0</v>
      </c>
      <c r="AR77">
        <v>193.34</v>
      </c>
      <c r="AS77">
        <v>20.3</v>
      </c>
      <c r="AT77">
        <v>0</v>
      </c>
      <c r="AU77">
        <v>0.14000000000000001</v>
      </c>
      <c r="AV77">
        <v>63.03</v>
      </c>
      <c r="AW77">
        <v>29</v>
      </c>
      <c r="AX77">
        <v>30.56</v>
      </c>
      <c r="AY77">
        <v>0</v>
      </c>
      <c r="AZ77">
        <v>19.61</v>
      </c>
      <c r="BA77">
        <v>25.02</v>
      </c>
    </row>
    <row r="78" spans="7:53">
      <c r="G78" t="s">
        <v>120</v>
      </c>
      <c r="H78" s="73">
        <v>858.42999999999984</v>
      </c>
      <c r="I78" s="46">
        <v>209.98000000000002</v>
      </c>
      <c r="J78" s="46">
        <v>203.31</v>
      </c>
      <c r="K78" s="46">
        <v>29</v>
      </c>
      <c r="L78" s="46">
        <v>0</v>
      </c>
      <c r="M78" s="74">
        <v>0</v>
      </c>
      <c r="N78" s="73">
        <v>0</v>
      </c>
      <c r="O78" s="46">
        <v>16</v>
      </c>
      <c r="P78" s="46">
        <v>0</v>
      </c>
      <c r="Q78" s="46">
        <v>0</v>
      </c>
      <c r="R78" s="46">
        <v>0</v>
      </c>
      <c r="S78" s="74">
        <v>0</v>
      </c>
      <c r="W78">
        <v>193.34</v>
      </c>
      <c r="X78">
        <v>194.45</v>
      </c>
      <c r="Y78">
        <v>0.82</v>
      </c>
      <c r="Z78">
        <v>9.9700000000000006</v>
      </c>
      <c r="AA78">
        <v>36.47</v>
      </c>
      <c r="AB78">
        <v>22.23</v>
      </c>
      <c r="AC78">
        <v>0</v>
      </c>
      <c r="AD78">
        <v>10.09</v>
      </c>
      <c r="AE78">
        <v>16</v>
      </c>
      <c r="AF78">
        <v>67.67</v>
      </c>
      <c r="AG78">
        <v>0</v>
      </c>
      <c r="AH78">
        <v>175.05</v>
      </c>
      <c r="AI78">
        <v>0</v>
      </c>
      <c r="AJ78">
        <v>48.34</v>
      </c>
      <c r="AK78">
        <v>0</v>
      </c>
      <c r="AL78">
        <v>56.55</v>
      </c>
      <c r="AM78">
        <v>4.83</v>
      </c>
      <c r="AN78">
        <v>0</v>
      </c>
      <c r="AO78">
        <v>0</v>
      </c>
      <c r="AP78">
        <v>100.05</v>
      </c>
      <c r="AQ78">
        <v>0</v>
      </c>
      <c r="AR78">
        <v>193.34</v>
      </c>
      <c r="AS78">
        <v>20.3</v>
      </c>
      <c r="AT78">
        <v>0</v>
      </c>
      <c r="AU78">
        <v>0</v>
      </c>
      <c r="AV78">
        <v>63.03</v>
      </c>
      <c r="AW78">
        <v>29</v>
      </c>
      <c r="AX78">
        <v>30.56</v>
      </c>
      <c r="AY78">
        <v>0</v>
      </c>
      <c r="AZ78">
        <v>19.61</v>
      </c>
      <c r="BA78">
        <v>25.02</v>
      </c>
    </row>
    <row r="79" spans="7:53">
      <c r="G79" t="s">
        <v>121</v>
      </c>
      <c r="H79" s="73">
        <v>906.76999999999987</v>
      </c>
      <c r="I79" s="46">
        <v>209.98000000000002</v>
      </c>
      <c r="J79" s="46">
        <v>203.4</v>
      </c>
      <c r="K79" s="46">
        <v>29</v>
      </c>
      <c r="L79" s="46">
        <v>0</v>
      </c>
      <c r="M79" s="74">
        <v>0</v>
      </c>
      <c r="N79" s="73">
        <v>0</v>
      </c>
      <c r="O79" s="46">
        <v>16</v>
      </c>
      <c r="P79" s="46">
        <v>0</v>
      </c>
      <c r="Q79" s="46">
        <v>0</v>
      </c>
      <c r="R79" s="46">
        <v>0</v>
      </c>
      <c r="S79" s="74">
        <v>0</v>
      </c>
      <c r="W79">
        <v>193.34</v>
      </c>
      <c r="X79">
        <v>194.45</v>
      </c>
      <c r="Y79">
        <v>0.82</v>
      </c>
      <c r="Z79">
        <v>10.06</v>
      </c>
      <c r="AA79">
        <v>36.47</v>
      </c>
      <c r="AB79">
        <v>22.23</v>
      </c>
      <c r="AC79">
        <v>0</v>
      </c>
      <c r="AD79">
        <v>10.09</v>
      </c>
      <c r="AE79">
        <v>16</v>
      </c>
      <c r="AF79">
        <v>67.67</v>
      </c>
      <c r="AG79">
        <v>0</v>
      </c>
      <c r="AH79">
        <v>175.05</v>
      </c>
      <c r="AI79">
        <v>0</v>
      </c>
      <c r="AJ79">
        <v>48.34</v>
      </c>
      <c r="AK79">
        <v>48.34</v>
      </c>
      <c r="AL79">
        <v>56.55</v>
      </c>
      <c r="AM79">
        <v>4.83</v>
      </c>
      <c r="AN79">
        <v>0</v>
      </c>
      <c r="AO79">
        <v>0</v>
      </c>
      <c r="AP79">
        <v>100.05</v>
      </c>
      <c r="AQ79">
        <v>0</v>
      </c>
      <c r="AR79">
        <v>193.34</v>
      </c>
      <c r="AS79">
        <v>20.3</v>
      </c>
      <c r="AT79">
        <v>0</v>
      </c>
      <c r="AU79">
        <v>0</v>
      </c>
      <c r="AV79">
        <v>63.03</v>
      </c>
      <c r="AW79">
        <v>29</v>
      </c>
      <c r="AX79">
        <v>30.56</v>
      </c>
      <c r="AY79">
        <v>0</v>
      </c>
      <c r="AZ79">
        <v>19.61</v>
      </c>
      <c r="BA79">
        <v>25.02</v>
      </c>
    </row>
    <row r="80" spans="7:53">
      <c r="G80" t="s">
        <v>122</v>
      </c>
      <c r="H80" s="73">
        <v>906.76999999999987</v>
      </c>
      <c r="I80" s="46">
        <v>209.98000000000002</v>
      </c>
      <c r="J80" s="46">
        <v>203.4</v>
      </c>
      <c r="K80" s="46">
        <v>29</v>
      </c>
      <c r="L80" s="46">
        <v>0</v>
      </c>
      <c r="M80" s="74">
        <v>0</v>
      </c>
      <c r="N80" s="73">
        <v>0</v>
      </c>
      <c r="O80" s="46">
        <v>16</v>
      </c>
      <c r="P80" s="46">
        <v>0</v>
      </c>
      <c r="Q80" s="46">
        <v>0</v>
      </c>
      <c r="R80" s="46">
        <v>0</v>
      </c>
      <c r="S80" s="74">
        <v>0</v>
      </c>
      <c r="W80">
        <v>193.34</v>
      </c>
      <c r="X80">
        <v>194.45</v>
      </c>
      <c r="Y80">
        <v>0.82</v>
      </c>
      <c r="Z80">
        <v>10.06</v>
      </c>
      <c r="AA80">
        <v>36.47</v>
      </c>
      <c r="AB80">
        <v>22.23</v>
      </c>
      <c r="AC80">
        <v>0</v>
      </c>
      <c r="AD80">
        <v>10.09</v>
      </c>
      <c r="AE80">
        <v>16</v>
      </c>
      <c r="AF80">
        <v>67.67</v>
      </c>
      <c r="AG80">
        <v>0</v>
      </c>
      <c r="AH80">
        <v>175.05</v>
      </c>
      <c r="AI80">
        <v>0</v>
      </c>
      <c r="AJ80">
        <v>48.34</v>
      </c>
      <c r="AK80">
        <v>48.34</v>
      </c>
      <c r="AL80">
        <v>56.55</v>
      </c>
      <c r="AM80">
        <v>4.83</v>
      </c>
      <c r="AN80">
        <v>0</v>
      </c>
      <c r="AO80">
        <v>0</v>
      </c>
      <c r="AP80">
        <v>100.05</v>
      </c>
      <c r="AQ80">
        <v>0</v>
      </c>
      <c r="AR80">
        <v>193.34</v>
      </c>
      <c r="AS80">
        <v>20.3</v>
      </c>
      <c r="AT80">
        <v>0</v>
      </c>
      <c r="AU80">
        <v>0</v>
      </c>
      <c r="AV80">
        <v>63.03</v>
      </c>
      <c r="AW80">
        <v>29</v>
      </c>
      <c r="AX80">
        <v>30.56</v>
      </c>
      <c r="AY80">
        <v>0</v>
      </c>
      <c r="AZ80">
        <v>19.61</v>
      </c>
      <c r="BA80">
        <v>25.02</v>
      </c>
    </row>
    <row r="81" spans="7:53">
      <c r="G81" t="s">
        <v>123</v>
      </c>
      <c r="H81" s="73">
        <v>906.76999999999987</v>
      </c>
      <c r="I81" s="46">
        <v>209.98000000000002</v>
      </c>
      <c r="J81" s="46">
        <v>203.4</v>
      </c>
      <c r="K81" s="46">
        <v>29</v>
      </c>
      <c r="L81" s="46">
        <v>0</v>
      </c>
      <c r="M81" s="74">
        <v>0</v>
      </c>
      <c r="N81" s="73">
        <v>0</v>
      </c>
      <c r="O81" s="46">
        <v>16</v>
      </c>
      <c r="P81" s="46">
        <v>0</v>
      </c>
      <c r="Q81" s="46">
        <v>0</v>
      </c>
      <c r="R81" s="46">
        <v>0</v>
      </c>
      <c r="S81" s="74">
        <v>0</v>
      </c>
      <c r="W81">
        <v>193.34</v>
      </c>
      <c r="X81">
        <v>194.45</v>
      </c>
      <c r="Y81">
        <v>0.82</v>
      </c>
      <c r="Z81">
        <v>10.06</v>
      </c>
      <c r="AA81">
        <v>36.47</v>
      </c>
      <c r="AB81">
        <v>22.23</v>
      </c>
      <c r="AC81">
        <v>0</v>
      </c>
      <c r="AD81">
        <v>10.09</v>
      </c>
      <c r="AE81">
        <v>16</v>
      </c>
      <c r="AF81">
        <v>67.67</v>
      </c>
      <c r="AG81">
        <v>0</v>
      </c>
      <c r="AH81">
        <v>175.05</v>
      </c>
      <c r="AI81">
        <v>0</v>
      </c>
      <c r="AJ81">
        <v>48.34</v>
      </c>
      <c r="AK81">
        <v>48.34</v>
      </c>
      <c r="AL81">
        <v>56.55</v>
      </c>
      <c r="AM81">
        <v>4.83</v>
      </c>
      <c r="AN81">
        <v>0</v>
      </c>
      <c r="AO81">
        <v>0</v>
      </c>
      <c r="AP81">
        <v>100.05</v>
      </c>
      <c r="AQ81">
        <v>0</v>
      </c>
      <c r="AR81">
        <v>193.34</v>
      </c>
      <c r="AS81">
        <v>20.3</v>
      </c>
      <c r="AT81">
        <v>0</v>
      </c>
      <c r="AU81">
        <v>0</v>
      </c>
      <c r="AV81">
        <v>63.03</v>
      </c>
      <c r="AW81">
        <v>29</v>
      </c>
      <c r="AX81">
        <v>30.56</v>
      </c>
      <c r="AY81">
        <v>0</v>
      </c>
      <c r="AZ81">
        <v>19.61</v>
      </c>
      <c r="BA81">
        <v>25.02</v>
      </c>
    </row>
    <row r="82" spans="7:53">
      <c r="G82" t="s">
        <v>124</v>
      </c>
      <c r="H82" s="73">
        <v>906.76999999999987</v>
      </c>
      <c r="I82" s="46">
        <v>209.98000000000002</v>
      </c>
      <c r="J82" s="46">
        <v>203.4</v>
      </c>
      <c r="K82" s="46">
        <v>29</v>
      </c>
      <c r="L82" s="46">
        <v>0</v>
      </c>
      <c r="M82" s="74">
        <v>0</v>
      </c>
      <c r="N82" s="73">
        <v>0</v>
      </c>
      <c r="O82" s="46">
        <v>16</v>
      </c>
      <c r="P82" s="46">
        <v>0</v>
      </c>
      <c r="Q82" s="46">
        <v>0</v>
      </c>
      <c r="R82" s="46">
        <v>0</v>
      </c>
      <c r="S82" s="74">
        <v>0</v>
      </c>
      <c r="W82">
        <v>193.34</v>
      </c>
      <c r="X82">
        <v>194.45</v>
      </c>
      <c r="Y82">
        <v>0.82</v>
      </c>
      <c r="Z82">
        <v>10.06</v>
      </c>
      <c r="AA82">
        <v>36.47</v>
      </c>
      <c r="AB82">
        <v>22.23</v>
      </c>
      <c r="AC82">
        <v>0</v>
      </c>
      <c r="AD82">
        <v>10.09</v>
      </c>
      <c r="AE82">
        <v>16</v>
      </c>
      <c r="AF82">
        <v>67.67</v>
      </c>
      <c r="AG82">
        <v>0</v>
      </c>
      <c r="AH82">
        <v>175.05</v>
      </c>
      <c r="AI82">
        <v>0</v>
      </c>
      <c r="AJ82">
        <v>48.34</v>
      </c>
      <c r="AK82">
        <v>48.34</v>
      </c>
      <c r="AL82">
        <v>56.55</v>
      </c>
      <c r="AM82">
        <v>4.83</v>
      </c>
      <c r="AN82">
        <v>0</v>
      </c>
      <c r="AO82">
        <v>0</v>
      </c>
      <c r="AP82">
        <v>100.05</v>
      </c>
      <c r="AQ82">
        <v>0</v>
      </c>
      <c r="AR82">
        <v>193.34</v>
      </c>
      <c r="AS82">
        <v>20.3</v>
      </c>
      <c r="AT82">
        <v>0</v>
      </c>
      <c r="AU82">
        <v>0</v>
      </c>
      <c r="AV82">
        <v>63.03</v>
      </c>
      <c r="AW82">
        <v>29</v>
      </c>
      <c r="AX82">
        <v>30.56</v>
      </c>
      <c r="AY82">
        <v>0</v>
      </c>
      <c r="AZ82">
        <v>19.61</v>
      </c>
      <c r="BA82">
        <v>25.02</v>
      </c>
    </row>
    <row r="83" spans="7:53">
      <c r="G83" t="s">
        <v>125</v>
      </c>
      <c r="H83" s="73">
        <v>897.04999999999973</v>
      </c>
      <c r="I83" s="46">
        <v>239.56</v>
      </c>
      <c r="J83" s="46">
        <v>203.49</v>
      </c>
      <c r="K83" s="46">
        <v>29</v>
      </c>
      <c r="L83" s="46">
        <v>0</v>
      </c>
      <c r="M83" s="74">
        <v>0</v>
      </c>
      <c r="N83" s="73">
        <v>0</v>
      </c>
      <c r="O83" s="46">
        <v>16</v>
      </c>
      <c r="P83" s="46">
        <v>0</v>
      </c>
      <c r="Q83" s="46">
        <v>0</v>
      </c>
      <c r="R83" s="46">
        <v>0</v>
      </c>
      <c r="S83" s="74">
        <v>0</v>
      </c>
      <c r="W83">
        <v>193.34</v>
      </c>
      <c r="X83">
        <v>194.45</v>
      </c>
      <c r="Y83">
        <v>0.77</v>
      </c>
      <c r="Z83">
        <v>10.15</v>
      </c>
      <c r="AA83">
        <v>36.47</v>
      </c>
      <c r="AB83">
        <v>22.23</v>
      </c>
      <c r="AC83">
        <v>29.58</v>
      </c>
      <c r="AD83">
        <v>10.09</v>
      </c>
      <c r="AE83">
        <v>16</v>
      </c>
      <c r="AF83">
        <v>67.67</v>
      </c>
      <c r="AG83">
        <v>0</v>
      </c>
      <c r="AH83">
        <v>175.05</v>
      </c>
      <c r="AI83">
        <v>0</v>
      </c>
      <c r="AJ83">
        <v>48.34</v>
      </c>
      <c r="AK83">
        <v>38.67</v>
      </c>
      <c r="AL83">
        <v>56.55</v>
      </c>
      <c r="AM83">
        <v>4.83</v>
      </c>
      <c r="AN83">
        <v>0</v>
      </c>
      <c r="AO83">
        <v>0</v>
      </c>
      <c r="AP83">
        <v>100.05</v>
      </c>
      <c r="AQ83">
        <v>0</v>
      </c>
      <c r="AR83">
        <v>193.34</v>
      </c>
      <c r="AS83">
        <v>20.3</v>
      </c>
      <c r="AT83">
        <v>0</v>
      </c>
      <c r="AU83">
        <v>0</v>
      </c>
      <c r="AV83">
        <v>63.03</v>
      </c>
      <c r="AW83">
        <v>29</v>
      </c>
      <c r="AX83">
        <v>30.56</v>
      </c>
      <c r="AY83">
        <v>0</v>
      </c>
      <c r="AZ83">
        <v>19.61</v>
      </c>
      <c r="BA83">
        <v>25.02</v>
      </c>
    </row>
    <row r="84" spans="7:53">
      <c r="G84" t="s">
        <v>126</v>
      </c>
      <c r="H84" s="73">
        <v>897.04999999999973</v>
      </c>
      <c r="I84" s="46">
        <v>239.56</v>
      </c>
      <c r="J84" s="46">
        <v>203.49</v>
      </c>
      <c r="K84" s="46">
        <v>29</v>
      </c>
      <c r="L84" s="46">
        <v>0</v>
      </c>
      <c r="M84" s="74">
        <v>0</v>
      </c>
      <c r="N84" s="73">
        <v>0</v>
      </c>
      <c r="O84" s="46">
        <v>16</v>
      </c>
      <c r="P84" s="46">
        <v>0</v>
      </c>
      <c r="Q84" s="46">
        <v>0</v>
      </c>
      <c r="R84" s="46">
        <v>0</v>
      </c>
      <c r="S84" s="74">
        <v>0</v>
      </c>
      <c r="W84">
        <v>193.34</v>
      </c>
      <c r="X84">
        <v>194.45</v>
      </c>
      <c r="Y84">
        <v>0.77</v>
      </c>
      <c r="Z84">
        <v>10.15</v>
      </c>
      <c r="AA84">
        <v>36.47</v>
      </c>
      <c r="AB84">
        <v>22.23</v>
      </c>
      <c r="AC84">
        <v>29.58</v>
      </c>
      <c r="AD84">
        <v>10.09</v>
      </c>
      <c r="AE84">
        <v>16</v>
      </c>
      <c r="AF84">
        <v>67.67</v>
      </c>
      <c r="AG84">
        <v>0</v>
      </c>
      <c r="AH84">
        <v>175.05</v>
      </c>
      <c r="AI84">
        <v>0</v>
      </c>
      <c r="AJ84">
        <v>48.34</v>
      </c>
      <c r="AK84">
        <v>38.67</v>
      </c>
      <c r="AL84">
        <v>56.55</v>
      </c>
      <c r="AM84">
        <v>4.83</v>
      </c>
      <c r="AN84">
        <v>0</v>
      </c>
      <c r="AO84">
        <v>0</v>
      </c>
      <c r="AP84">
        <v>100.05</v>
      </c>
      <c r="AQ84">
        <v>0</v>
      </c>
      <c r="AR84">
        <v>193.34</v>
      </c>
      <c r="AS84">
        <v>20.3</v>
      </c>
      <c r="AT84">
        <v>0</v>
      </c>
      <c r="AU84">
        <v>0</v>
      </c>
      <c r="AV84">
        <v>63.03</v>
      </c>
      <c r="AW84">
        <v>29</v>
      </c>
      <c r="AX84">
        <v>30.56</v>
      </c>
      <c r="AY84">
        <v>0</v>
      </c>
      <c r="AZ84">
        <v>19.61</v>
      </c>
      <c r="BA84">
        <v>25.02</v>
      </c>
    </row>
    <row r="85" spans="7:53">
      <c r="G85" t="s">
        <v>127</v>
      </c>
      <c r="H85" s="73">
        <v>897.04999999999973</v>
      </c>
      <c r="I85" s="46">
        <v>239.56</v>
      </c>
      <c r="J85" s="46">
        <v>203.49</v>
      </c>
      <c r="K85" s="46">
        <v>29</v>
      </c>
      <c r="L85" s="46">
        <v>0</v>
      </c>
      <c r="M85" s="74">
        <v>0</v>
      </c>
      <c r="N85" s="73">
        <v>0</v>
      </c>
      <c r="O85" s="46">
        <v>16</v>
      </c>
      <c r="P85" s="46">
        <v>0</v>
      </c>
      <c r="Q85" s="46">
        <v>0</v>
      </c>
      <c r="R85" s="46">
        <v>0</v>
      </c>
      <c r="S85" s="74">
        <v>0</v>
      </c>
      <c r="W85">
        <v>193.34</v>
      </c>
      <c r="X85">
        <v>194.45</v>
      </c>
      <c r="Y85">
        <v>0.77</v>
      </c>
      <c r="Z85">
        <v>10.15</v>
      </c>
      <c r="AA85">
        <v>36.47</v>
      </c>
      <c r="AB85">
        <v>22.23</v>
      </c>
      <c r="AC85">
        <v>29.58</v>
      </c>
      <c r="AD85">
        <v>10.09</v>
      </c>
      <c r="AE85">
        <v>16</v>
      </c>
      <c r="AF85">
        <v>67.67</v>
      </c>
      <c r="AG85">
        <v>0</v>
      </c>
      <c r="AH85">
        <v>175.05</v>
      </c>
      <c r="AI85">
        <v>0</v>
      </c>
      <c r="AJ85">
        <v>48.34</v>
      </c>
      <c r="AK85">
        <v>38.67</v>
      </c>
      <c r="AL85">
        <v>56.55</v>
      </c>
      <c r="AM85">
        <v>4.83</v>
      </c>
      <c r="AN85">
        <v>0</v>
      </c>
      <c r="AO85">
        <v>0</v>
      </c>
      <c r="AP85">
        <v>100.05</v>
      </c>
      <c r="AQ85">
        <v>0</v>
      </c>
      <c r="AR85">
        <v>193.34</v>
      </c>
      <c r="AS85">
        <v>20.3</v>
      </c>
      <c r="AT85">
        <v>0</v>
      </c>
      <c r="AU85">
        <v>0</v>
      </c>
      <c r="AV85">
        <v>63.03</v>
      </c>
      <c r="AW85">
        <v>29</v>
      </c>
      <c r="AX85">
        <v>30.56</v>
      </c>
      <c r="AY85">
        <v>0</v>
      </c>
      <c r="AZ85">
        <v>19.61</v>
      </c>
      <c r="BA85">
        <v>25.02</v>
      </c>
    </row>
    <row r="86" spans="7:53">
      <c r="G86" t="s">
        <v>128</v>
      </c>
      <c r="H86" s="73">
        <v>897.04999999999973</v>
      </c>
      <c r="I86" s="46">
        <v>239.56</v>
      </c>
      <c r="J86" s="46">
        <v>203.49</v>
      </c>
      <c r="K86" s="46">
        <v>29</v>
      </c>
      <c r="L86" s="46">
        <v>0</v>
      </c>
      <c r="M86" s="74">
        <v>0</v>
      </c>
      <c r="N86" s="73">
        <v>0</v>
      </c>
      <c r="O86" s="46">
        <v>16</v>
      </c>
      <c r="P86" s="46">
        <v>0</v>
      </c>
      <c r="Q86" s="46">
        <v>0</v>
      </c>
      <c r="R86" s="46">
        <v>0</v>
      </c>
      <c r="S86" s="74">
        <v>0</v>
      </c>
      <c r="W86">
        <v>193.34</v>
      </c>
      <c r="X86">
        <v>194.45</v>
      </c>
      <c r="Y86">
        <v>0.77</v>
      </c>
      <c r="Z86">
        <v>10.15</v>
      </c>
      <c r="AA86">
        <v>36.47</v>
      </c>
      <c r="AB86">
        <v>22.23</v>
      </c>
      <c r="AC86">
        <v>29.58</v>
      </c>
      <c r="AD86">
        <v>10.09</v>
      </c>
      <c r="AE86">
        <v>16</v>
      </c>
      <c r="AF86">
        <v>67.67</v>
      </c>
      <c r="AG86">
        <v>0</v>
      </c>
      <c r="AH86">
        <v>175.05</v>
      </c>
      <c r="AI86">
        <v>0</v>
      </c>
      <c r="AJ86">
        <v>48.34</v>
      </c>
      <c r="AK86">
        <v>38.67</v>
      </c>
      <c r="AL86">
        <v>56.55</v>
      </c>
      <c r="AM86">
        <v>4.83</v>
      </c>
      <c r="AN86">
        <v>0</v>
      </c>
      <c r="AO86">
        <v>0</v>
      </c>
      <c r="AP86">
        <v>100.05</v>
      </c>
      <c r="AQ86">
        <v>0</v>
      </c>
      <c r="AR86">
        <v>193.34</v>
      </c>
      <c r="AS86">
        <v>20.3</v>
      </c>
      <c r="AT86">
        <v>0</v>
      </c>
      <c r="AU86">
        <v>0</v>
      </c>
      <c r="AV86">
        <v>63.03</v>
      </c>
      <c r="AW86">
        <v>29</v>
      </c>
      <c r="AX86">
        <v>30.56</v>
      </c>
      <c r="AY86">
        <v>0</v>
      </c>
      <c r="AZ86">
        <v>19.61</v>
      </c>
      <c r="BA86">
        <v>25.02</v>
      </c>
    </row>
    <row r="87" spans="7:53">
      <c r="G87" t="s">
        <v>129</v>
      </c>
      <c r="H87" s="73">
        <v>897.04999999999973</v>
      </c>
      <c r="I87" s="46">
        <v>297.99</v>
      </c>
      <c r="J87" s="46">
        <v>203.59</v>
      </c>
      <c r="K87" s="46">
        <v>29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193.34</v>
      </c>
      <c r="X87">
        <v>194.45</v>
      </c>
      <c r="Y87">
        <v>0.77</v>
      </c>
      <c r="Z87">
        <v>10.25</v>
      </c>
      <c r="AA87">
        <v>36.47</v>
      </c>
      <c r="AB87">
        <v>22.23</v>
      </c>
      <c r="AC87">
        <v>29.58</v>
      </c>
      <c r="AD87">
        <v>10.09</v>
      </c>
      <c r="AE87">
        <v>0</v>
      </c>
      <c r="AF87">
        <v>67.67</v>
      </c>
      <c r="AG87">
        <v>0</v>
      </c>
      <c r="AH87">
        <v>175.05</v>
      </c>
      <c r="AI87">
        <v>0</v>
      </c>
      <c r="AJ87">
        <v>48.34</v>
      </c>
      <c r="AK87">
        <v>38.67</v>
      </c>
      <c r="AL87">
        <v>56.55</v>
      </c>
      <c r="AM87">
        <v>4.83</v>
      </c>
      <c r="AN87">
        <v>58.43</v>
      </c>
      <c r="AO87">
        <v>0</v>
      </c>
      <c r="AP87">
        <v>100.05</v>
      </c>
      <c r="AQ87">
        <v>0</v>
      </c>
      <c r="AR87">
        <v>193.34</v>
      </c>
      <c r="AS87">
        <v>20.3</v>
      </c>
      <c r="AT87">
        <v>0</v>
      </c>
      <c r="AU87">
        <v>0</v>
      </c>
      <c r="AV87">
        <v>63.03</v>
      </c>
      <c r="AW87">
        <v>29</v>
      </c>
      <c r="AX87">
        <v>30.56</v>
      </c>
      <c r="AY87">
        <v>0</v>
      </c>
      <c r="AZ87">
        <v>19.61</v>
      </c>
      <c r="BA87">
        <v>25.02</v>
      </c>
    </row>
    <row r="88" spans="7:53">
      <c r="G88" t="s">
        <v>130</v>
      </c>
      <c r="H88" s="73">
        <v>897.04999999999973</v>
      </c>
      <c r="I88" s="46">
        <v>297.99</v>
      </c>
      <c r="J88" s="46">
        <v>203.59</v>
      </c>
      <c r="K88" s="46">
        <v>29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193.34</v>
      </c>
      <c r="X88">
        <v>194.45</v>
      </c>
      <c r="Y88">
        <v>0.77</v>
      </c>
      <c r="Z88">
        <v>10.25</v>
      </c>
      <c r="AA88">
        <v>36.47</v>
      </c>
      <c r="AB88">
        <v>22.23</v>
      </c>
      <c r="AC88">
        <v>29.58</v>
      </c>
      <c r="AD88">
        <v>10.09</v>
      </c>
      <c r="AE88">
        <v>0</v>
      </c>
      <c r="AF88">
        <v>67.67</v>
      </c>
      <c r="AG88">
        <v>0</v>
      </c>
      <c r="AH88">
        <v>175.05</v>
      </c>
      <c r="AI88">
        <v>0</v>
      </c>
      <c r="AJ88">
        <v>48.34</v>
      </c>
      <c r="AK88">
        <v>38.67</v>
      </c>
      <c r="AL88">
        <v>56.55</v>
      </c>
      <c r="AM88">
        <v>4.83</v>
      </c>
      <c r="AN88">
        <v>58.43</v>
      </c>
      <c r="AO88">
        <v>0</v>
      </c>
      <c r="AP88">
        <v>100.05</v>
      </c>
      <c r="AQ88">
        <v>0</v>
      </c>
      <c r="AR88">
        <v>193.34</v>
      </c>
      <c r="AS88">
        <v>20.3</v>
      </c>
      <c r="AT88">
        <v>0</v>
      </c>
      <c r="AU88">
        <v>0</v>
      </c>
      <c r="AV88">
        <v>63.03</v>
      </c>
      <c r="AW88">
        <v>29</v>
      </c>
      <c r="AX88">
        <v>30.56</v>
      </c>
      <c r="AY88">
        <v>0</v>
      </c>
      <c r="AZ88">
        <v>19.61</v>
      </c>
      <c r="BA88">
        <v>25.02</v>
      </c>
    </row>
    <row r="89" spans="7:53">
      <c r="G89" t="s">
        <v>131</v>
      </c>
      <c r="H89" s="73">
        <v>897.04999999999973</v>
      </c>
      <c r="I89" s="46">
        <v>297.99</v>
      </c>
      <c r="J89" s="46">
        <v>203.59</v>
      </c>
      <c r="K89" s="46">
        <v>29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193.34</v>
      </c>
      <c r="X89">
        <v>194.45</v>
      </c>
      <c r="Y89">
        <v>0.77</v>
      </c>
      <c r="Z89">
        <v>10.25</v>
      </c>
      <c r="AA89">
        <v>36.47</v>
      </c>
      <c r="AB89">
        <v>22.23</v>
      </c>
      <c r="AC89">
        <v>29.58</v>
      </c>
      <c r="AD89">
        <v>10.09</v>
      </c>
      <c r="AE89">
        <v>0</v>
      </c>
      <c r="AF89">
        <v>67.67</v>
      </c>
      <c r="AG89">
        <v>0</v>
      </c>
      <c r="AH89">
        <v>175.05</v>
      </c>
      <c r="AI89">
        <v>0</v>
      </c>
      <c r="AJ89">
        <v>48.34</v>
      </c>
      <c r="AK89">
        <v>38.67</v>
      </c>
      <c r="AL89">
        <v>56.55</v>
      </c>
      <c r="AM89">
        <v>4.83</v>
      </c>
      <c r="AN89">
        <v>58.43</v>
      </c>
      <c r="AO89">
        <v>0</v>
      </c>
      <c r="AP89">
        <v>100.05</v>
      </c>
      <c r="AQ89">
        <v>0</v>
      </c>
      <c r="AR89">
        <v>193.34</v>
      </c>
      <c r="AS89">
        <v>20.3</v>
      </c>
      <c r="AT89">
        <v>0</v>
      </c>
      <c r="AU89">
        <v>0</v>
      </c>
      <c r="AV89">
        <v>63.03</v>
      </c>
      <c r="AW89">
        <v>29</v>
      </c>
      <c r="AX89">
        <v>30.56</v>
      </c>
      <c r="AY89">
        <v>0</v>
      </c>
      <c r="AZ89">
        <v>19.61</v>
      </c>
      <c r="BA89">
        <v>25.02</v>
      </c>
    </row>
    <row r="90" spans="7:53">
      <c r="G90" t="s">
        <v>132</v>
      </c>
      <c r="H90" s="73">
        <v>897.04999999999973</v>
      </c>
      <c r="I90" s="46">
        <v>297.99</v>
      </c>
      <c r="J90" s="46">
        <v>203.59</v>
      </c>
      <c r="K90" s="46">
        <v>29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193.34</v>
      </c>
      <c r="X90">
        <v>194.45</v>
      </c>
      <c r="Y90">
        <v>0.77</v>
      </c>
      <c r="Z90">
        <v>10.25</v>
      </c>
      <c r="AA90">
        <v>36.47</v>
      </c>
      <c r="AB90">
        <v>22.23</v>
      </c>
      <c r="AC90">
        <v>29.58</v>
      </c>
      <c r="AD90">
        <v>10.09</v>
      </c>
      <c r="AE90">
        <v>0</v>
      </c>
      <c r="AF90">
        <v>67.67</v>
      </c>
      <c r="AG90">
        <v>0</v>
      </c>
      <c r="AH90">
        <v>175.05</v>
      </c>
      <c r="AI90">
        <v>0</v>
      </c>
      <c r="AJ90">
        <v>48.34</v>
      </c>
      <c r="AK90">
        <v>38.67</v>
      </c>
      <c r="AL90">
        <v>56.55</v>
      </c>
      <c r="AM90">
        <v>4.83</v>
      </c>
      <c r="AN90">
        <v>58.43</v>
      </c>
      <c r="AO90">
        <v>0</v>
      </c>
      <c r="AP90">
        <v>100.05</v>
      </c>
      <c r="AQ90">
        <v>0</v>
      </c>
      <c r="AR90">
        <v>193.34</v>
      </c>
      <c r="AS90">
        <v>20.3</v>
      </c>
      <c r="AT90">
        <v>0</v>
      </c>
      <c r="AU90">
        <v>0</v>
      </c>
      <c r="AV90">
        <v>63.03</v>
      </c>
      <c r="AW90">
        <v>29</v>
      </c>
      <c r="AX90">
        <v>30.56</v>
      </c>
      <c r="AY90">
        <v>0</v>
      </c>
      <c r="AZ90">
        <v>19.61</v>
      </c>
      <c r="BA90">
        <v>25.02</v>
      </c>
    </row>
    <row r="91" spans="7:53">
      <c r="G91" t="s">
        <v>133</v>
      </c>
      <c r="H91" s="73">
        <v>967.08999999999969</v>
      </c>
      <c r="I91" s="46">
        <v>328.01</v>
      </c>
      <c r="J91" s="46">
        <v>203.49</v>
      </c>
      <c r="K91" s="46">
        <v>29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193.34</v>
      </c>
      <c r="X91">
        <v>194.45</v>
      </c>
      <c r="Y91">
        <v>0.77</v>
      </c>
      <c r="Z91">
        <v>10.15</v>
      </c>
      <c r="AA91">
        <v>36.47</v>
      </c>
      <c r="AB91">
        <v>22.23</v>
      </c>
      <c r="AC91">
        <v>29.58</v>
      </c>
      <c r="AD91">
        <v>10.09</v>
      </c>
      <c r="AE91">
        <v>0</v>
      </c>
      <c r="AF91">
        <v>67.67</v>
      </c>
      <c r="AG91">
        <v>0</v>
      </c>
      <c r="AH91">
        <v>175.05</v>
      </c>
      <c r="AI91">
        <v>30.02</v>
      </c>
      <c r="AJ91">
        <v>48.34</v>
      </c>
      <c r="AK91">
        <v>38.67</v>
      </c>
      <c r="AL91">
        <v>56.55</v>
      </c>
      <c r="AM91">
        <v>4.83</v>
      </c>
      <c r="AN91">
        <v>58.43</v>
      </c>
      <c r="AO91">
        <v>0</v>
      </c>
      <c r="AP91">
        <v>100.05</v>
      </c>
      <c r="AQ91">
        <v>0</v>
      </c>
      <c r="AR91">
        <v>193.34</v>
      </c>
      <c r="AS91">
        <v>20.3</v>
      </c>
      <c r="AT91">
        <v>70.040000000000006</v>
      </c>
      <c r="AU91">
        <v>0</v>
      </c>
      <c r="AV91">
        <v>63.03</v>
      </c>
      <c r="AW91">
        <v>29</v>
      </c>
      <c r="AX91">
        <v>30.56</v>
      </c>
      <c r="AY91">
        <v>0</v>
      </c>
      <c r="AZ91">
        <v>19.61</v>
      </c>
      <c r="BA91">
        <v>25.02</v>
      </c>
    </row>
    <row r="92" spans="7:53">
      <c r="G92" t="s">
        <v>134</v>
      </c>
      <c r="H92" s="73">
        <v>966.0799999999997</v>
      </c>
      <c r="I92" s="46">
        <v>328.01</v>
      </c>
      <c r="J92" s="46">
        <v>203.49</v>
      </c>
      <c r="K92" s="46">
        <v>29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193.34</v>
      </c>
      <c r="X92">
        <v>194.45</v>
      </c>
      <c r="Y92">
        <v>0.77</v>
      </c>
      <c r="Z92">
        <v>10.15</v>
      </c>
      <c r="AA92">
        <v>36.47</v>
      </c>
      <c r="AB92">
        <v>22.23</v>
      </c>
      <c r="AC92">
        <v>29.58</v>
      </c>
      <c r="AD92">
        <v>9.08</v>
      </c>
      <c r="AE92">
        <v>0</v>
      </c>
      <c r="AF92">
        <v>67.67</v>
      </c>
      <c r="AG92">
        <v>0</v>
      </c>
      <c r="AH92">
        <v>175.05</v>
      </c>
      <c r="AI92">
        <v>30.02</v>
      </c>
      <c r="AJ92">
        <v>48.34</v>
      </c>
      <c r="AK92">
        <v>38.67</v>
      </c>
      <c r="AL92">
        <v>56.55</v>
      </c>
      <c r="AM92">
        <v>4.83</v>
      </c>
      <c r="AN92">
        <v>58.43</v>
      </c>
      <c r="AO92">
        <v>0</v>
      </c>
      <c r="AP92">
        <v>100.05</v>
      </c>
      <c r="AQ92">
        <v>0</v>
      </c>
      <c r="AR92">
        <v>193.34</v>
      </c>
      <c r="AS92">
        <v>20.3</v>
      </c>
      <c r="AT92">
        <v>70.040000000000006</v>
      </c>
      <c r="AU92">
        <v>0</v>
      </c>
      <c r="AV92">
        <v>63.03</v>
      </c>
      <c r="AW92">
        <v>29</v>
      </c>
      <c r="AX92">
        <v>30.56</v>
      </c>
      <c r="AY92">
        <v>0</v>
      </c>
      <c r="AZ92">
        <v>19.61</v>
      </c>
      <c r="BA92">
        <v>25.02</v>
      </c>
    </row>
    <row r="93" spans="7:53">
      <c r="G93" t="s">
        <v>135</v>
      </c>
      <c r="H93" s="73">
        <v>966.0799999999997</v>
      </c>
      <c r="I93" s="46">
        <v>328.01</v>
      </c>
      <c r="J93" s="46">
        <v>203.49</v>
      </c>
      <c r="K93" s="46">
        <v>29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193.34</v>
      </c>
      <c r="X93">
        <v>194.45</v>
      </c>
      <c r="Y93">
        <v>0.77</v>
      </c>
      <c r="Z93">
        <v>10.15</v>
      </c>
      <c r="AA93">
        <v>36.47</v>
      </c>
      <c r="AB93">
        <v>22.23</v>
      </c>
      <c r="AC93">
        <v>29.58</v>
      </c>
      <c r="AD93">
        <v>9.08</v>
      </c>
      <c r="AE93">
        <v>0</v>
      </c>
      <c r="AF93">
        <v>67.67</v>
      </c>
      <c r="AG93">
        <v>0</v>
      </c>
      <c r="AH93">
        <v>175.05</v>
      </c>
      <c r="AI93">
        <v>30.02</v>
      </c>
      <c r="AJ93">
        <v>48.34</v>
      </c>
      <c r="AK93">
        <v>38.67</v>
      </c>
      <c r="AL93">
        <v>56.55</v>
      </c>
      <c r="AM93">
        <v>4.83</v>
      </c>
      <c r="AN93">
        <v>58.43</v>
      </c>
      <c r="AO93">
        <v>0</v>
      </c>
      <c r="AP93">
        <v>100.05</v>
      </c>
      <c r="AQ93">
        <v>0</v>
      </c>
      <c r="AR93">
        <v>193.34</v>
      </c>
      <c r="AS93">
        <v>20.3</v>
      </c>
      <c r="AT93">
        <v>70.040000000000006</v>
      </c>
      <c r="AU93">
        <v>0</v>
      </c>
      <c r="AV93">
        <v>63.03</v>
      </c>
      <c r="AW93">
        <v>29</v>
      </c>
      <c r="AX93">
        <v>30.56</v>
      </c>
      <c r="AY93">
        <v>0</v>
      </c>
      <c r="AZ93">
        <v>19.61</v>
      </c>
      <c r="BA93">
        <v>25.02</v>
      </c>
    </row>
    <row r="94" spans="7:53">
      <c r="G94" t="s">
        <v>136</v>
      </c>
      <c r="H94" s="73">
        <v>966.0799999999997</v>
      </c>
      <c r="I94" s="46">
        <v>328.01</v>
      </c>
      <c r="J94" s="46">
        <v>203.49</v>
      </c>
      <c r="K94" s="46">
        <v>29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193.34</v>
      </c>
      <c r="X94">
        <v>194.45</v>
      </c>
      <c r="Y94">
        <v>0.77</v>
      </c>
      <c r="Z94">
        <v>10.15</v>
      </c>
      <c r="AA94">
        <v>36.47</v>
      </c>
      <c r="AB94">
        <v>22.23</v>
      </c>
      <c r="AC94">
        <v>29.58</v>
      </c>
      <c r="AD94">
        <v>9.08</v>
      </c>
      <c r="AE94">
        <v>0</v>
      </c>
      <c r="AF94">
        <v>67.67</v>
      </c>
      <c r="AG94">
        <v>0</v>
      </c>
      <c r="AH94">
        <v>175.05</v>
      </c>
      <c r="AI94">
        <v>30.02</v>
      </c>
      <c r="AJ94">
        <v>48.34</v>
      </c>
      <c r="AK94">
        <v>38.67</v>
      </c>
      <c r="AL94">
        <v>56.55</v>
      </c>
      <c r="AM94">
        <v>4.83</v>
      </c>
      <c r="AN94">
        <v>58.43</v>
      </c>
      <c r="AO94">
        <v>0</v>
      </c>
      <c r="AP94">
        <v>100.05</v>
      </c>
      <c r="AQ94">
        <v>0</v>
      </c>
      <c r="AR94">
        <v>193.34</v>
      </c>
      <c r="AS94">
        <v>20.3</v>
      </c>
      <c r="AT94">
        <v>70.040000000000006</v>
      </c>
      <c r="AU94">
        <v>0</v>
      </c>
      <c r="AV94">
        <v>63.03</v>
      </c>
      <c r="AW94">
        <v>29</v>
      </c>
      <c r="AX94">
        <v>30.56</v>
      </c>
      <c r="AY94">
        <v>0</v>
      </c>
      <c r="AZ94">
        <v>19.61</v>
      </c>
      <c r="BA94">
        <v>25.02</v>
      </c>
    </row>
    <row r="95" spans="7:53">
      <c r="G95" t="s">
        <v>137</v>
      </c>
      <c r="H95" s="73">
        <v>966.0799999999997</v>
      </c>
      <c r="I95" s="46">
        <v>328.01</v>
      </c>
      <c r="J95" s="46">
        <v>203.4</v>
      </c>
      <c r="K95" s="46">
        <v>29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193.34</v>
      </c>
      <c r="X95">
        <v>194.45</v>
      </c>
      <c r="Y95">
        <v>0.77</v>
      </c>
      <c r="Z95">
        <v>10.06</v>
      </c>
      <c r="AA95">
        <v>36.47</v>
      </c>
      <c r="AB95">
        <v>22.23</v>
      </c>
      <c r="AC95">
        <v>29.58</v>
      </c>
      <c r="AD95">
        <v>9.08</v>
      </c>
      <c r="AE95">
        <v>0</v>
      </c>
      <c r="AF95">
        <v>67.67</v>
      </c>
      <c r="AG95">
        <v>0</v>
      </c>
      <c r="AH95">
        <v>175.05</v>
      </c>
      <c r="AI95">
        <v>30.02</v>
      </c>
      <c r="AJ95">
        <v>48.34</v>
      </c>
      <c r="AK95">
        <v>38.67</v>
      </c>
      <c r="AL95">
        <v>56.55</v>
      </c>
      <c r="AM95">
        <v>4.83</v>
      </c>
      <c r="AN95">
        <v>58.43</v>
      </c>
      <c r="AO95">
        <v>0</v>
      </c>
      <c r="AP95">
        <v>100.05</v>
      </c>
      <c r="AQ95">
        <v>0</v>
      </c>
      <c r="AR95">
        <v>193.34</v>
      </c>
      <c r="AS95">
        <v>20.3</v>
      </c>
      <c r="AT95">
        <v>70.040000000000006</v>
      </c>
      <c r="AU95">
        <v>0</v>
      </c>
      <c r="AV95">
        <v>63.03</v>
      </c>
      <c r="AW95">
        <v>29</v>
      </c>
      <c r="AX95">
        <v>30.56</v>
      </c>
      <c r="AY95">
        <v>0</v>
      </c>
      <c r="AZ95">
        <v>19.61</v>
      </c>
      <c r="BA95">
        <v>25.02</v>
      </c>
    </row>
    <row r="96" spans="7:53">
      <c r="G96" t="s">
        <v>138</v>
      </c>
      <c r="H96" s="73">
        <v>966.0799999999997</v>
      </c>
      <c r="I96" s="46">
        <v>328.01</v>
      </c>
      <c r="J96" s="46">
        <v>203.4</v>
      </c>
      <c r="K96" s="46">
        <v>29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193.34</v>
      </c>
      <c r="X96">
        <v>194.45</v>
      </c>
      <c r="Y96">
        <v>0.77</v>
      </c>
      <c r="Z96">
        <v>10.06</v>
      </c>
      <c r="AA96">
        <v>36.47</v>
      </c>
      <c r="AB96">
        <v>22.23</v>
      </c>
      <c r="AC96">
        <v>29.58</v>
      </c>
      <c r="AD96">
        <v>9.08</v>
      </c>
      <c r="AE96">
        <v>0</v>
      </c>
      <c r="AF96">
        <v>67.67</v>
      </c>
      <c r="AG96">
        <v>0</v>
      </c>
      <c r="AH96">
        <v>175.05</v>
      </c>
      <c r="AI96">
        <v>30.02</v>
      </c>
      <c r="AJ96">
        <v>48.34</v>
      </c>
      <c r="AK96">
        <v>38.67</v>
      </c>
      <c r="AL96">
        <v>56.55</v>
      </c>
      <c r="AM96">
        <v>4.83</v>
      </c>
      <c r="AN96">
        <v>58.43</v>
      </c>
      <c r="AO96">
        <v>0</v>
      </c>
      <c r="AP96">
        <v>100.05</v>
      </c>
      <c r="AQ96">
        <v>0</v>
      </c>
      <c r="AR96">
        <v>193.34</v>
      </c>
      <c r="AS96">
        <v>20.3</v>
      </c>
      <c r="AT96">
        <v>70.040000000000006</v>
      </c>
      <c r="AU96">
        <v>0</v>
      </c>
      <c r="AV96">
        <v>63.03</v>
      </c>
      <c r="AW96">
        <v>29</v>
      </c>
      <c r="AX96">
        <v>30.56</v>
      </c>
      <c r="AY96">
        <v>0</v>
      </c>
      <c r="AZ96">
        <v>19.61</v>
      </c>
      <c r="BA96">
        <v>25.02</v>
      </c>
    </row>
    <row r="97" spans="1:133">
      <c r="G97" t="s">
        <v>139</v>
      </c>
      <c r="H97" s="73">
        <v>966.0799999999997</v>
      </c>
      <c r="I97" s="46">
        <v>328.01</v>
      </c>
      <c r="J97" s="46">
        <v>203.4</v>
      </c>
      <c r="K97" s="46">
        <v>29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193.34</v>
      </c>
      <c r="X97">
        <v>194.45</v>
      </c>
      <c r="Y97">
        <v>0.77</v>
      </c>
      <c r="Z97">
        <v>10.06</v>
      </c>
      <c r="AA97">
        <v>36.47</v>
      </c>
      <c r="AB97">
        <v>22.23</v>
      </c>
      <c r="AC97">
        <v>29.58</v>
      </c>
      <c r="AD97">
        <v>9.08</v>
      </c>
      <c r="AE97">
        <v>0</v>
      </c>
      <c r="AF97">
        <v>67.67</v>
      </c>
      <c r="AG97">
        <v>0</v>
      </c>
      <c r="AH97">
        <v>175.05</v>
      </c>
      <c r="AI97">
        <v>30.02</v>
      </c>
      <c r="AJ97">
        <v>48.34</v>
      </c>
      <c r="AK97">
        <v>38.67</v>
      </c>
      <c r="AL97">
        <v>56.55</v>
      </c>
      <c r="AM97">
        <v>4.83</v>
      </c>
      <c r="AN97">
        <v>58.43</v>
      </c>
      <c r="AO97">
        <v>0</v>
      </c>
      <c r="AP97">
        <v>100.05</v>
      </c>
      <c r="AQ97">
        <v>0</v>
      </c>
      <c r="AR97">
        <v>193.34</v>
      </c>
      <c r="AS97">
        <v>20.3</v>
      </c>
      <c r="AT97">
        <v>70.040000000000006</v>
      </c>
      <c r="AU97">
        <v>0</v>
      </c>
      <c r="AV97">
        <v>63.03</v>
      </c>
      <c r="AW97">
        <v>29</v>
      </c>
      <c r="AX97">
        <v>30.56</v>
      </c>
      <c r="AY97">
        <v>0</v>
      </c>
      <c r="AZ97">
        <v>19.61</v>
      </c>
      <c r="BA97">
        <v>25.02</v>
      </c>
    </row>
    <row r="98" spans="1:133">
      <c r="G98" t="s">
        <v>140</v>
      </c>
      <c r="H98" s="73">
        <v>966.0799999999997</v>
      </c>
      <c r="I98" s="46">
        <v>328.01</v>
      </c>
      <c r="J98" s="46">
        <v>203.4</v>
      </c>
      <c r="K98" s="46">
        <v>29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193.34</v>
      </c>
      <c r="X98">
        <v>194.45</v>
      </c>
      <c r="Y98">
        <v>0.77</v>
      </c>
      <c r="Z98">
        <v>10.06</v>
      </c>
      <c r="AA98">
        <v>36.47</v>
      </c>
      <c r="AB98">
        <v>22.23</v>
      </c>
      <c r="AC98">
        <v>29.58</v>
      </c>
      <c r="AD98">
        <v>9.08</v>
      </c>
      <c r="AE98">
        <v>0</v>
      </c>
      <c r="AF98">
        <v>67.67</v>
      </c>
      <c r="AG98">
        <v>0</v>
      </c>
      <c r="AH98">
        <v>175.05</v>
      </c>
      <c r="AI98">
        <v>30.02</v>
      </c>
      <c r="AJ98">
        <v>48.34</v>
      </c>
      <c r="AK98">
        <v>38.67</v>
      </c>
      <c r="AL98">
        <v>56.55</v>
      </c>
      <c r="AM98">
        <v>4.83</v>
      </c>
      <c r="AN98">
        <v>58.43</v>
      </c>
      <c r="AO98">
        <v>0</v>
      </c>
      <c r="AP98">
        <v>100.05</v>
      </c>
      <c r="AQ98">
        <v>0</v>
      </c>
      <c r="AR98">
        <v>193.34</v>
      </c>
      <c r="AS98">
        <v>20.3</v>
      </c>
      <c r="AT98">
        <v>70.040000000000006</v>
      </c>
      <c r="AU98">
        <v>0</v>
      </c>
      <c r="AV98">
        <v>63.03</v>
      </c>
      <c r="AW98">
        <v>29</v>
      </c>
      <c r="AX98">
        <v>30.56</v>
      </c>
      <c r="AY98">
        <v>0</v>
      </c>
      <c r="AZ98">
        <v>19.61</v>
      </c>
      <c r="BA98">
        <v>25.02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21.994222499999999</v>
      </c>
      <c r="I99" s="69">
        <f t="shared" ref="I99:BU99" si="1">SUM(I3:I98)/4000</f>
        <v>5.7567400000000015</v>
      </c>
      <c r="J99" s="69">
        <f t="shared" si="1"/>
        <v>4.6077499999999993</v>
      </c>
      <c r="K99" s="69">
        <f t="shared" si="1"/>
        <v>0.78300000000000003</v>
      </c>
      <c r="L99" s="69">
        <f t="shared" si="1"/>
        <v>4.9052500000000006E-2</v>
      </c>
      <c r="M99" s="69">
        <f t="shared" si="1"/>
        <v>0</v>
      </c>
      <c r="N99" s="68">
        <f t="shared" si="1"/>
        <v>0</v>
      </c>
      <c r="O99" s="69">
        <f t="shared" si="1"/>
        <v>0.128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4.6401600000000025</v>
      </c>
      <c r="X99">
        <f t="shared" si="1"/>
        <v>4.6668000000000083</v>
      </c>
      <c r="Y99">
        <f t="shared" si="1"/>
        <v>1.9169999999999972E-2</v>
      </c>
      <c r="Z99">
        <f t="shared" si="1"/>
        <v>0.23939000000000005</v>
      </c>
      <c r="AA99">
        <f t="shared" si="1"/>
        <v>0.32823000000000019</v>
      </c>
      <c r="AB99">
        <f t="shared" si="1"/>
        <v>0.53352000000000033</v>
      </c>
      <c r="AC99">
        <f t="shared" si="1"/>
        <v>0.26622000000000007</v>
      </c>
      <c r="AD99">
        <f t="shared" si="1"/>
        <v>0.20835750000000017</v>
      </c>
      <c r="AE99">
        <f t="shared" si="1"/>
        <v>0.128</v>
      </c>
      <c r="AF99">
        <f t="shared" si="1"/>
        <v>1.6240800000000013</v>
      </c>
      <c r="AG99">
        <f t="shared" si="1"/>
        <v>0.43506000000000039</v>
      </c>
      <c r="AH99">
        <f t="shared" si="1"/>
        <v>4.2011999999999929</v>
      </c>
      <c r="AI99">
        <f t="shared" si="1"/>
        <v>0.2401599999999999</v>
      </c>
      <c r="AJ99">
        <f t="shared" si="1"/>
        <v>1.1601600000000016</v>
      </c>
      <c r="AK99">
        <f t="shared" si="1"/>
        <v>0.20301999999999995</v>
      </c>
      <c r="AL99">
        <f t="shared" si="1"/>
        <v>1.3572000000000024</v>
      </c>
      <c r="AM99">
        <f t="shared" si="1"/>
        <v>0.1159199999999999</v>
      </c>
      <c r="AN99">
        <f t="shared" si="1"/>
        <v>0.52587000000000017</v>
      </c>
      <c r="AO99">
        <f t="shared" si="1"/>
        <v>0.23201999999999992</v>
      </c>
      <c r="AP99">
        <f t="shared" si="1"/>
        <v>2.4011999999999998</v>
      </c>
      <c r="AQ99">
        <f t="shared" si="1"/>
        <v>1.3000000000000002E-4</v>
      </c>
      <c r="AR99">
        <f t="shared" si="1"/>
        <v>4.3683600000000045</v>
      </c>
      <c r="AS99">
        <f t="shared" si="1"/>
        <v>0.48719999999999924</v>
      </c>
      <c r="AT99">
        <f t="shared" si="1"/>
        <v>0.56031999999999982</v>
      </c>
      <c r="AU99">
        <f t="shared" si="1"/>
        <v>4.9052500000000006E-2</v>
      </c>
      <c r="AV99">
        <f t="shared" si="1"/>
        <v>1.5127199999999994</v>
      </c>
      <c r="AW99">
        <f t="shared" si="1"/>
        <v>0.69599999999999995</v>
      </c>
      <c r="AX99">
        <f t="shared" si="1"/>
        <v>0.99628499999999987</v>
      </c>
      <c r="AY99">
        <f t="shared" si="1"/>
        <v>8.6999999999999994E-2</v>
      </c>
      <c r="AZ99">
        <f t="shared" si="1"/>
        <v>0.47063999999999906</v>
      </c>
      <c r="BA99">
        <f t="shared" si="1"/>
        <v>0.56531999999999993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547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5.8</v>
      </c>
      <c r="M3" s="72">
        <v>1.06</v>
      </c>
      <c r="N3" s="71">
        <v>-135</v>
      </c>
      <c r="O3" s="53">
        <v>-130</v>
      </c>
      <c r="P3" s="53">
        <v>-80</v>
      </c>
      <c r="Q3" s="53">
        <v>-20</v>
      </c>
      <c r="R3" s="53">
        <v>0</v>
      </c>
      <c r="S3" s="72">
        <v>0</v>
      </c>
      <c r="T3" t="s">
        <v>547</v>
      </c>
      <c r="U3" s="73">
        <v>-366</v>
      </c>
      <c r="V3" s="74">
        <v>6.86</v>
      </c>
      <c r="W3">
        <v>-135</v>
      </c>
      <c r="X3">
        <v>-130</v>
      </c>
      <c r="Y3">
        <v>-1</v>
      </c>
      <c r="Z3">
        <v>5.8</v>
      </c>
      <c r="AA3">
        <v>-20</v>
      </c>
      <c r="AB3">
        <v>1.06</v>
      </c>
      <c r="AC3">
        <v>-80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5.8</v>
      </c>
      <c r="M4" s="74">
        <v>0.57999999999999996</v>
      </c>
      <c r="N4" s="73">
        <v>-110</v>
      </c>
      <c r="O4" s="46">
        <v>-150</v>
      </c>
      <c r="P4" s="46">
        <v>-79</v>
      </c>
      <c r="Q4" s="46">
        <v>-20</v>
      </c>
      <c r="R4" s="46">
        <v>0</v>
      </c>
      <c r="S4" s="74">
        <v>0</v>
      </c>
      <c r="U4" s="73">
        <v>-360</v>
      </c>
      <c r="V4" s="74">
        <v>6.38</v>
      </c>
      <c r="W4">
        <v>-110</v>
      </c>
      <c r="X4">
        <v>-150</v>
      </c>
      <c r="Y4">
        <v>-1</v>
      </c>
      <c r="Z4">
        <v>5.8</v>
      </c>
      <c r="AA4">
        <v>-20</v>
      </c>
      <c r="AB4">
        <v>0.57999999999999996</v>
      </c>
      <c r="AC4">
        <v>-79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4.84</v>
      </c>
      <c r="M5" s="74">
        <v>0.48</v>
      </c>
      <c r="N5" s="73">
        <v>-111</v>
      </c>
      <c r="O5" s="46">
        <v>-174</v>
      </c>
      <c r="P5" s="46">
        <v>-35</v>
      </c>
      <c r="Q5" s="46">
        <v>-25</v>
      </c>
      <c r="R5" s="46">
        <v>0</v>
      </c>
      <c r="S5" s="74">
        <v>0</v>
      </c>
      <c r="U5" s="73">
        <v>-346</v>
      </c>
      <c r="V5" s="74">
        <v>5.32</v>
      </c>
      <c r="W5">
        <v>-111</v>
      </c>
      <c r="X5">
        <v>-174</v>
      </c>
      <c r="Y5">
        <v>-1</v>
      </c>
      <c r="Z5">
        <v>4.84</v>
      </c>
      <c r="AA5">
        <v>-25</v>
      </c>
      <c r="AB5">
        <v>0.48</v>
      </c>
      <c r="AC5">
        <v>-35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4.83</v>
      </c>
      <c r="M6" s="74">
        <v>0</v>
      </c>
      <c r="N6" s="73">
        <v>-120</v>
      </c>
      <c r="O6" s="46">
        <v>-188</v>
      </c>
      <c r="P6" s="46">
        <v>-50</v>
      </c>
      <c r="Q6" s="46">
        <v>-25</v>
      </c>
      <c r="R6" s="46">
        <v>0</v>
      </c>
      <c r="S6" s="74">
        <v>0</v>
      </c>
      <c r="U6" s="73">
        <v>-384</v>
      </c>
      <c r="V6" s="74">
        <v>4.83</v>
      </c>
      <c r="W6">
        <v>-120</v>
      </c>
      <c r="X6">
        <v>-188</v>
      </c>
      <c r="Y6">
        <v>-1</v>
      </c>
      <c r="Z6">
        <v>4.83</v>
      </c>
      <c r="AA6">
        <v>-25</v>
      </c>
      <c r="AB6">
        <v>0</v>
      </c>
      <c r="AC6">
        <v>-50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4.6399999999999997</v>
      </c>
      <c r="M7" s="74">
        <v>0</v>
      </c>
      <c r="N7" s="73">
        <v>-146</v>
      </c>
      <c r="O7" s="46">
        <v>-205</v>
      </c>
      <c r="P7" s="46">
        <v>-40</v>
      </c>
      <c r="Q7" s="46">
        <v>-25</v>
      </c>
      <c r="R7" s="46">
        <v>0</v>
      </c>
      <c r="S7" s="74">
        <v>0</v>
      </c>
      <c r="U7" s="73">
        <v>-417</v>
      </c>
      <c r="V7" s="74">
        <v>4.6399999999999997</v>
      </c>
      <c r="W7">
        <v>-146</v>
      </c>
      <c r="X7">
        <v>-205</v>
      </c>
      <c r="Y7">
        <v>-1</v>
      </c>
      <c r="Z7">
        <v>4.6399999999999997</v>
      </c>
      <c r="AA7">
        <v>-25</v>
      </c>
      <c r="AB7">
        <v>0</v>
      </c>
      <c r="AC7">
        <v>-40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4.6399999999999997</v>
      </c>
      <c r="M8" s="74">
        <v>0</v>
      </c>
      <c r="N8" s="73">
        <v>-180</v>
      </c>
      <c r="O8" s="46">
        <v>-225</v>
      </c>
      <c r="P8" s="46">
        <v>-40</v>
      </c>
      <c r="Q8" s="46">
        <v>-25</v>
      </c>
      <c r="R8" s="46">
        <v>0</v>
      </c>
      <c r="S8" s="74">
        <v>0</v>
      </c>
      <c r="U8" s="73">
        <v>-471</v>
      </c>
      <c r="V8" s="74">
        <v>4.6399999999999997</v>
      </c>
      <c r="W8">
        <v>-180</v>
      </c>
      <c r="X8">
        <v>-225</v>
      </c>
      <c r="Y8">
        <v>-1</v>
      </c>
      <c r="Z8">
        <v>4.6399999999999997</v>
      </c>
      <c r="AA8">
        <v>-25</v>
      </c>
      <c r="AB8">
        <v>0</v>
      </c>
      <c r="AC8">
        <v>-40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4.6399999999999997</v>
      </c>
      <c r="M9" s="74">
        <v>0</v>
      </c>
      <c r="N9" s="73">
        <v>-77</v>
      </c>
      <c r="O9" s="46">
        <v>-171</v>
      </c>
      <c r="P9" s="46">
        <v>-35</v>
      </c>
      <c r="Q9" s="46">
        <v>-25</v>
      </c>
      <c r="R9" s="46">
        <v>0</v>
      </c>
      <c r="S9" s="74">
        <v>0</v>
      </c>
      <c r="U9" s="73">
        <v>-309</v>
      </c>
      <c r="V9" s="74">
        <v>4.6399999999999997</v>
      </c>
      <c r="W9">
        <v>-77</v>
      </c>
      <c r="X9">
        <v>-171</v>
      </c>
      <c r="Y9">
        <v>-1</v>
      </c>
      <c r="Z9">
        <v>4.6399999999999997</v>
      </c>
      <c r="AA9">
        <v>-25</v>
      </c>
      <c r="AB9">
        <v>0</v>
      </c>
      <c r="AC9">
        <v>-35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3.87</v>
      </c>
      <c r="M10" s="74">
        <v>0</v>
      </c>
      <c r="N10" s="73">
        <v>-25</v>
      </c>
      <c r="O10" s="46">
        <v>-170</v>
      </c>
      <c r="P10" s="46">
        <v>-35</v>
      </c>
      <c r="Q10" s="46">
        <v>-25</v>
      </c>
      <c r="R10" s="46">
        <v>0</v>
      </c>
      <c r="S10" s="74">
        <v>0</v>
      </c>
      <c r="U10" s="73">
        <v>-256</v>
      </c>
      <c r="V10" s="74">
        <v>3.87</v>
      </c>
      <c r="W10">
        <v>-25</v>
      </c>
      <c r="X10">
        <v>-170</v>
      </c>
      <c r="Y10">
        <v>-1</v>
      </c>
      <c r="Z10">
        <v>3.87</v>
      </c>
      <c r="AA10">
        <v>-25</v>
      </c>
      <c r="AB10">
        <v>0</v>
      </c>
      <c r="AC10">
        <v>-35</v>
      </c>
    </row>
    <row r="11" spans="1:29">
      <c r="G11" t="s">
        <v>53</v>
      </c>
      <c r="H11" s="73">
        <v>8.6999999999999993</v>
      </c>
      <c r="I11" s="46">
        <v>0</v>
      </c>
      <c r="J11" s="46">
        <v>0</v>
      </c>
      <c r="K11" s="46">
        <v>0</v>
      </c>
      <c r="L11" s="46">
        <v>3.87</v>
      </c>
      <c r="M11" s="74">
        <v>0</v>
      </c>
      <c r="N11" s="73">
        <v>0</v>
      </c>
      <c r="O11" s="46">
        <v>-151</v>
      </c>
      <c r="P11" s="46">
        <v>0</v>
      </c>
      <c r="Q11" s="46">
        <v>0</v>
      </c>
      <c r="R11" s="46">
        <v>0</v>
      </c>
      <c r="S11" s="74">
        <v>0</v>
      </c>
      <c r="U11" s="73">
        <v>-152</v>
      </c>
      <c r="V11" s="74">
        <v>12.57</v>
      </c>
      <c r="W11">
        <v>8.6999999999999993</v>
      </c>
      <c r="X11">
        <v>-151</v>
      </c>
      <c r="Y11">
        <v>-1</v>
      </c>
      <c r="Z11">
        <v>3.87</v>
      </c>
      <c r="AA11">
        <v>0</v>
      </c>
      <c r="AB11">
        <v>0</v>
      </c>
      <c r="AC11">
        <v>0</v>
      </c>
    </row>
    <row r="12" spans="1:29">
      <c r="G12" t="s">
        <v>54</v>
      </c>
      <c r="H12" s="73">
        <v>11.6</v>
      </c>
      <c r="I12" s="46">
        <v>0</v>
      </c>
      <c r="J12" s="46">
        <v>0</v>
      </c>
      <c r="K12" s="46">
        <v>0</v>
      </c>
      <c r="L12" s="46">
        <v>3.87</v>
      </c>
      <c r="M12" s="74">
        <v>0</v>
      </c>
      <c r="N12" s="73">
        <v>0</v>
      </c>
      <c r="O12" s="46">
        <v>-145</v>
      </c>
      <c r="P12" s="46">
        <v>0</v>
      </c>
      <c r="Q12" s="46">
        <v>0</v>
      </c>
      <c r="R12" s="46">
        <v>0</v>
      </c>
      <c r="S12" s="74">
        <v>0</v>
      </c>
      <c r="U12" s="73">
        <v>-146</v>
      </c>
      <c r="V12" s="74">
        <v>15.47</v>
      </c>
      <c r="W12">
        <v>11.6</v>
      </c>
      <c r="X12">
        <v>-145</v>
      </c>
      <c r="Y12">
        <v>-1</v>
      </c>
      <c r="Z12">
        <v>3.87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3.87</v>
      </c>
      <c r="M13" s="74">
        <v>0</v>
      </c>
      <c r="N13" s="73">
        <v>-26</v>
      </c>
      <c r="O13" s="46">
        <v>-125</v>
      </c>
      <c r="P13" s="46">
        <v>-8</v>
      </c>
      <c r="Q13" s="46">
        <v>0</v>
      </c>
      <c r="R13" s="46">
        <v>0</v>
      </c>
      <c r="S13" s="74">
        <v>0</v>
      </c>
      <c r="U13" s="73">
        <v>-160</v>
      </c>
      <c r="V13" s="74">
        <v>3.87</v>
      </c>
      <c r="W13">
        <v>-26</v>
      </c>
      <c r="X13">
        <v>-125</v>
      </c>
      <c r="Y13">
        <v>-1</v>
      </c>
      <c r="Z13">
        <v>3.87</v>
      </c>
      <c r="AA13">
        <v>0</v>
      </c>
      <c r="AB13">
        <v>0</v>
      </c>
      <c r="AC13">
        <v>-8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3.87</v>
      </c>
      <c r="M14" s="74">
        <v>0</v>
      </c>
      <c r="N14" s="73">
        <v>-46</v>
      </c>
      <c r="O14" s="46">
        <v>-125</v>
      </c>
      <c r="P14" s="46">
        <v>-8</v>
      </c>
      <c r="Q14" s="46">
        <v>0</v>
      </c>
      <c r="R14" s="46">
        <v>0</v>
      </c>
      <c r="S14" s="74">
        <v>0</v>
      </c>
      <c r="U14" s="73">
        <v>-180</v>
      </c>
      <c r="V14" s="74">
        <v>3.87</v>
      </c>
      <c r="W14">
        <v>-46</v>
      </c>
      <c r="X14">
        <v>-125</v>
      </c>
      <c r="Y14">
        <v>-1</v>
      </c>
      <c r="Z14">
        <v>3.87</v>
      </c>
      <c r="AA14">
        <v>0</v>
      </c>
      <c r="AB14">
        <v>0</v>
      </c>
      <c r="AC14">
        <v>-8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3.38</v>
      </c>
      <c r="M15" s="74">
        <v>0</v>
      </c>
      <c r="N15" s="73">
        <v>-66</v>
      </c>
      <c r="O15" s="46">
        <v>-131</v>
      </c>
      <c r="P15" s="46">
        <v>-10</v>
      </c>
      <c r="Q15" s="46">
        <v>0</v>
      </c>
      <c r="R15" s="46">
        <v>0</v>
      </c>
      <c r="S15" s="74">
        <v>0</v>
      </c>
      <c r="U15" s="73">
        <v>-208</v>
      </c>
      <c r="V15" s="74">
        <v>3.38</v>
      </c>
      <c r="W15">
        <v>-66</v>
      </c>
      <c r="X15">
        <v>-131</v>
      </c>
      <c r="Y15">
        <v>-1</v>
      </c>
      <c r="Z15">
        <v>3.38</v>
      </c>
      <c r="AA15">
        <v>0</v>
      </c>
      <c r="AB15">
        <v>0</v>
      </c>
      <c r="AC15">
        <v>-10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3.38</v>
      </c>
      <c r="M16" s="74">
        <v>0</v>
      </c>
      <c r="N16" s="73">
        <v>-87</v>
      </c>
      <c r="O16" s="46">
        <v>-128</v>
      </c>
      <c r="P16" s="46">
        <v>-10</v>
      </c>
      <c r="Q16" s="46">
        <v>0</v>
      </c>
      <c r="R16" s="46">
        <v>0</v>
      </c>
      <c r="S16" s="74">
        <v>0</v>
      </c>
      <c r="U16" s="73">
        <v>-226</v>
      </c>
      <c r="V16" s="74">
        <v>3.38</v>
      </c>
      <c r="W16">
        <v>-87</v>
      </c>
      <c r="X16">
        <v>-128</v>
      </c>
      <c r="Y16">
        <v>-1</v>
      </c>
      <c r="Z16">
        <v>3.38</v>
      </c>
      <c r="AA16">
        <v>0</v>
      </c>
      <c r="AB16">
        <v>0</v>
      </c>
      <c r="AC16">
        <v>-10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3.38</v>
      </c>
      <c r="M17" s="74">
        <v>0</v>
      </c>
      <c r="N17" s="73">
        <v>-92</v>
      </c>
      <c r="O17" s="46">
        <v>-129</v>
      </c>
      <c r="P17" s="46">
        <v>0</v>
      </c>
      <c r="Q17" s="46">
        <v>0</v>
      </c>
      <c r="R17" s="46">
        <v>0</v>
      </c>
      <c r="S17" s="74">
        <v>0</v>
      </c>
      <c r="U17" s="73">
        <v>-222</v>
      </c>
      <c r="V17" s="74">
        <v>3.38</v>
      </c>
      <c r="W17">
        <v>-92</v>
      </c>
      <c r="X17">
        <v>-129</v>
      </c>
      <c r="Y17">
        <v>-1</v>
      </c>
      <c r="Z17">
        <v>3.38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3.38</v>
      </c>
      <c r="M18" s="74">
        <v>0</v>
      </c>
      <c r="N18" s="73">
        <v>-106</v>
      </c>
      <c r="O18" s="46">
        <v>-125</v>
      </c>
      <c r="P18" s="46">
        <v>0</v>
      </c>
      <c r="Q18" s="46">
        <v>0</v>
      </c>
      <c r="R18" s="46">
        <v>0</v>
      </c>
      <c r="S18" s="74">
        <v>0</v>
      </c>
      <c r="U18" s="73">
        <v>-232</v>
      </c>
      <c r="V18" s="74">
        <v>3.38</v>
      </c>
      <c r="W18">
        <v>-106</v>
      </c>
      <c r="X18">
        <v>-125</v>
      </c>
      <c r="Y18">
        <v>-1</v>
      </c>
      <c r="Z18">
        <v>3.38</v>
      </c>
      <c r="AA18">
        <v>0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3.38</v>
      </c>
      <c r="M19" s="74">
        <v>0</v>
      </c>
      <c r="N19" s="73">
        <v>-118</v>
      </c>
      <c r="O19" s="46">
        <v>-147</v>
      </c>
      <c r="P19" s="46">
        <v>-10</v>
      </c>
      <c r="Q19" s="46">
        <v>0</v>
      </c>
      <c r="R19" s="46">
        <v>0</v>
      </c>
      <c r="S19" s="74">
        <v>0</v>
      </c>
      <c r="U19" s="73">
        <v>-276</v>
      </c>
      <c r="V19" s="74">
        <v>3.38</v>
      </c>
      <c r="W19">
        <v>-118</v>
      </c>
      <c r="X19">
        <v>-147</v>
      </c>
      <c r="Y19">
        <v>-1</v>
      </c>
      <c r="Z19">
        <v>3.38</v>
      </c>
      <c r="AA19">
        <v>0</v>
      </c>
      <c r="AB19">
        <v>0</v>
      </c>
      <c r="AC19">
        <v>-10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3.09</v>
      </c>
      <c r="M20" s="74">
        <v>0</v>
      </c>
      <c r="N20" s="73">
        <v>-149</v>
      </c>
      <c r="O20" s="46">
        <v>-151</v>
      </c>
      <c r="P20" s="46">
        <v>-10</v>
      </c>
      <c r="Q20" s="46">
        <v>0</v>
      </c>
      <c r="R20" s="46">
        <v>0</v>
      </c>
      <c r="S20" s="74">
        <v>0</v>
      </c>
      <c r="U20" s="73">
        <v>-311</v>
      </c>
      <c r="V20" s="74">
        <v>3.09</v>
      </c>
      <c r="W20">
        <v>-149</v>
      </c>
      <c r="X20">
        <v>-151</v>
      </c>
      <c r="Y20">
        <v>-1</v>
      </c>
      <c r="Z20">
        <v>3.09</v>
      </c>
      <c r="AA20">
        <v>0</v>
      </c>
      <c r="AB20">
        <v>0</v>
      </c>
      <c r="AC20">
        <v>-10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2.9</v>
      </c>
      <c r="M21" s="74">
        <v>0</v>
      </c>
      <c r="N21" s="73">
        <v>-154</v>
      </c>
      <c r="O21" s="46">
        <v>-146</v>
      </c>
      <c r="P21" s="46">
        <v>-10</v>
      </c>
      <c r="Q21" s="46">
        <v>0</v>
      </c>
      <c r="R21" s="46">
        <v>0</v>
      </c>
      <c r="S21" s="74">
        <v>0</v>
      </c>
      <c r="U21" s="73">
        <v>-311</v>
      </c>
      <c r="V21" s="74">
        <v>2.9</v>
      </c>
      <c r="W21">
        <v>-154</v>
      </c>
      <c r="X21">
        <v>-146</v>
      </c>
      <c r="Y21">
        <v>-1</v>
      </c>
      <c r="Z21">
        <v>2.9</v>
      </c>
      <c r="AA21">
        <v>0</v>
      </c>
      <c r="AB21">
        <v>0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2.9</v>
      </c>
      <c r="M22" s="74">
        <v>0</v>
      </c>
      <c r="N22" s="73">
        <v>-178</v>
      </c>
      <c r="O22" s="46">
        <v>-147</v>
      </c>
      <c r="P22" s="46">
        <v>-10</v>
      </c>
      <c r="Q22" s="46">
        <v>0</v>
      </c>
      <c r="R22" s="46">
        <v>0</v>
      </c>
      <c r="S22" s="74">
        <v>0</v>
      </c>
      <c r="U22" s="73">
        <v>-336</v>
      </c>
      <c r="V22" s="74">
        <v>2.9</v>
      </c>
      <c r="W22">
        <v>-178</v>
      </c>
      <c r="X22">
        <v>-147</v>
      </c>
      <c r="Y22">
        <v>-1</v>
      </c>
      <c r="Z22">
        <v>2.9</v>
      </c>
      <c r="AA22">
        <v>0</v>
      </c>
      <c r="AB22">
        <v>0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2.9</v>
      </c>
      <c r="M23" s="74">
        <v>0</v>
      </c>
      <c r="N23" s="73">
        <v>-101</v>
      </c>
      <c r="O23" s="46">
        <v>-128</v>
      </c>
      <c r="P23" s="46">
        <v>-15</v>
      </c>
      <c r="Q23" s="46">
        <v>0</v>
      </c>
      <c r="R23" s="46">
        <v>0</v>
      </c>
      <c r="S23" s="74">
        <v>0</v>
      </c>
      <c r="U23" s="73">
        <v>-245</v>
      </c>
      <c r="V23" s="74">
        <v>2.9</v>
      </c>
      <c r="W23">
        <v>-101</v>
      </c>
      <c r="X23">
        <v>-128</v>
      </c>
      <c r="Y23">
        <v>-1</v>
      </c>
      <c r="Z23">
        <v>2.9</v>
      </c>
      <c r="AA23">
        <v>0</v>
      </c>
      <c r="AB23">
        <v>0</v>
      </c>
      <c r="AC23">
        <v>-15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2.13</v>
      </c>
      <c r="M24" s="74">
        <v>0</v>
      </c>
      <c r="N24" s="73">
        <v>-136</v>
      </c>
      <c r="O24" s="46">
        <v>-122</v>
      </c>
      <c r="P24" s="46">
        <v>-10</v>
      </c>
      <c r="Q24" s="46">
        <v>0</v>
      </c>
      <c r="R24" s="46">
        <v>0</v>
      </c>
      <c r="S24" s="74">
        <v>0</v>
      </c>
      <c r="U24" s="73">
        <v>-269</v>
      </c>
      <c r="V24" s="74">
        <v>2.13</v>
      </c>
      <c r="W24">
        <v>-136</v>
      </c>
      <c r="X24">
        <v>-122</v>
      </c>
      <c r="Y24">
        <v>-1</v>
      </c>
      <c r="Z24">
        <v>2.13</v>
      </c>
      <c r="AA24">
        <v>0</v>
      </c>
      <c r="AB24">
        <v>0</v>
      </c>
      <c r="AC24">
        <v>-10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2.13</v>
      </c>
      <c r="M25" s="74">
        <v>0</v>
      </c>
      <c r="N25" s="73">
        <v>-145</v>
      </c>
      <c r="O25" s="46">
        <v>-103</v>
      </c>
      <c r="P25" s="46">
        <v>-15</v>
      </c>
      <c r="Q25" s="46">
        <v>0</v>
      </c>
      <c r="R25" s="46">
        <v>0</v>
      </c>
      <c r="S25" s="74">
        <v>0</v>
      </c>
      <c r="U25" s="73">
        <v>-264</v>
      </c>
      <c r="V25" s="74">
        <v>2.13</v>
      </c>
      <c r="W25">
        <v>-145</v>
      </c>
      <c r="X25">
        <v>-103</v>
      </c>
      <c r="Y25">
        <v>-1</v>
      </c>
      <c r="Z25">
        <v>2.13</v>
      </c>
      <c r="AA25">
        <v>0</v>
      </c>
      <c r="AB25">
        <v>0</v>
      </c>
      <c r="AC25">
        <v>-15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1.93</v>
      </c>
      <c r="M26" s="74">
        <v>0</v>
      </c>
      <c r="N26" s="73">
        <v>-152</v>
      </c>
      <c r="O26" s="46">
        <v>-101</v>
      </c>
      <c r="P26" s="46">
        <v>-15</v>
      </c>
      <c r="Q26" s="46">
        <v>0</v>
      </c>
      <c r="R26" s="46">
        <v>0</v>
      </c>
      <c r="S26" s="74">
        <v>0</v>
      </c>
      <c r="U26" s="73">
        <v>-269</v>
      </c>
      <c r="V26" s="74">
        <v>1.93</v>
      </c>
      <c r="W26">
        <v>-152</v>
      </c>
      <c r="X26">
        <v>-101</v>
      </c>
      <c r="Y26">
        <v>-1</v>
      </c>
      <c r="Z26">
        <v>1.93</v>
      </c>
      <c r="AA26">
        <v>0</v>
      </c>
      <c r="AB26">
        <v>0</v>
      </c>
      <c r="AC26">
        <v>-15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5.8</v>
      </c>
      <c r="M27" s="74">
        <v>0.1</v>
      </c>
      <c r="N27" s="73">
        <v>-137</v>
      </c>
      <c r="O27" s="46">
        <v>-88</v>
      </c>
      <c r="P27" s="46">
        <v>0</v>
      </c>
      <c r="Q27" s="46">
        <v>0</v>
      </c>
      <c r="R27" s="46">
        <v>0</v>
      </c>
      <c r="S27" s="74">
        <v>0</v>
      </c>
      <c r="U27" s="73">
        <v>-226</v>
      </c>
      <c r="V27" s="74">
        <v>5.9</v>
      </c>
      <c r="W27">
        <v>-137</v>
      </c>
      <c r="X27">
        <v>-88</v>
      </c>
      <c r="Y27">
        <v>-1</v>
      </c>
      <c r="Z27">
        <v>5.8</v>
      </c>
      <c r="AA27">
        <v>0</v>
      </c>
      <c r="AB27">
        <v>0.1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5.8</v>
      </c>
      <c r="M28" s="74">
        <v>0</v>
      </c>
      <c r="N28" s="73">
        <v>-116</v>
      </c>
      <c r="O28" s="46">
        <v>-80</v>
      </c>
      <c r="P28" s="46">
        <v>0</v>
      </c>
      <c r="Q28" s="46">
        <v>0</v>
      </c>
      <c r="R28" s="46">
        <v>0</v>
      </c>
      <c r="S28" s="74">
        <v>0</v>
      </c>
      <c r="U28" s="73">
        <v>-197</v>
      </c>
      <c r="V28" s="74">
        <v>5.8</v>
      </c>
      <c r="W28">
        <v>-116</v>
      </c>
      <c r="X28">
        <v>-80</v>
      </c>
      <c r="Y28">
        <v>-1</v>
      </c>
      <c r="Z28">
        <v>5.8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4.83</v>
      </c>
      <c r="M29" s="74">
        <v>0</v>
      </c>
      <c r="N29" s="73">
        <v>-110</v>
      </c>
      <c r="O29" s="46">
        <v>-59</v>
      </c>
      <c r="P29" s="46">
        <v>0</v>
      </c>
      <c r="Q29" s="46">
        <v>0</v>
      </c>
      <c r="R29" s="46">
        <v>0</v>
      </c>
      <c r="S29" s="74">
        <v>0</v>
      </c>
      <c r="U29" s="73">
        <v>-170</v>
      </c>
      <c r="V29" s="74">
        <v>4.83</v>
      </c>
      <c r="W29">
        <v>-110</v>
      </c>
      <c r="X29">
        <v>-59</v>
      </c>
      <c r="Y29">
        <v>-1</v>
      </c>
      <c r="Z29">
        <v>4.83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4.83</v>
      </c>
      <c r="M30" s="74">
        <v>0</v>
      </c>
      <c r="N30" s="73">
        <v>-111</v>
      </c>
      <c r="O30" s="46">
        <v>-54</v>
      </c>
      <c r="P30" s="46">
        <v>0</v>
      </c>
      <c r="Q30" s="46">
        <v>0</v>
      </c>
      <c r="R30" s="46">
        <v>0</v>
      </c>
      <c r="S30" s="74">
        <v>0</v>
      </c>
      <c r="U30" s="73">
        <v>-166</v>
      </c>
      <c r="V30" s="74">
        <v>4.83</v>
      </c>
      <c r="W30">
        <v>-111</v>
      </c>
      <c r="X30">
        <v>-54</v>
      </c>
      <c r="Y30">
        <v>-1</v>
      </c>
      <c r="Z30">
        <v>4.83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4.83</v>
      </c>
      <c r="M31" s="74">
        <v>0</v>
      </c>
      <c r="N31" s="73">
        <v>-109</v>
      </c>
      <c r="O31" s="46">
        <v>-55</v>
      </c>
      <c r="P31" s="46">
        <v>0</v>
      </c>
      <c r="Q31" s="46">
        <v>0</v>
      </c>
      <c r="R31" s="46">
        <v>0</v>
      </c>
      <c r="S31" s="74">
        <v>0</v>
      </c>
      <c r="U31" s="73">
        <v>-165</v>
      </c>
      <c r="V31" s="74">
        <v>4.83</v>
      </c>
      <c r="W31">
        <v>-109</v>
      </c>
      <c r="X31">
        <v>-55</v>
      </c>
      <c r="Y31">
        <v>-1</v>
      </c>
      <c r="Z31">
        <v>4.83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4.3499999999999996</v>
      </c>
      <c r="M32" s="74">
        <v>0</v>
      </c>
      <c r="N32" s="73">
        <v>-107</v>
      </c>
      <c r="O32" s="46">
        <v>-54</v>
      </c>
      <c r="P32" s="46">
        <v>0</v>
      </c>
      <c r="Q32" s="46">
        <v>0</v>
      </c>
      <c r="R32" s="46">
        <v>0</v>
      </c>
      <c r="S32" s="74">
        <v>0</v>
      </c>
      <c r="U32" s="73">
        <v>-162</v>
      </c>
      <c r="V32" s="74">
        <v>4.3499999999999996</v>
      </c>
      <c r="W32">
        <v>-107</v>
      </c>
      <c r="X32">
        <v>-54</v>
      </c>
      <c r="Y32">
        <v>-1</v>
      </c>
      <c r="Z32">
        <v>4.3499999999999996</v>
      </c>
      <c r="AA32">
        <v>0</v>
      </c>
      <c r="AB32">
        <v>0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33.83</v>
      </c>
      <c r="K33" s="46">
        <v>0</v>
      </c>
      <c r="L33" s="46">
        <v>0.97</v>
      </c>
      <c r="M33" s="74">
        <v>0</v>
      </c>
      <c r="N33" s="73">
        <v>-154</v>
      </c>
      <c r="O33" s="46">
        <v>-37</v>
      </c>
      <c r="P33" s="46">
        <v>0</v>
      </c>
      <c r="Q33" s="46">
        <v>0</v>
      </c>
      <c r="R33" s="46">
        <v>0</v>
      </c>
      <c r="S33" s="74">
        <v>0</v>
      </c>
      <c r="U33" s="73">
        <v>-192</v>
      </c>
      <c r="V33" s="74">
        <v>34.799999999999997</v>
      </c>
      <c r="W33">
        <v>-154</v>
      </c>
      <c r="X33">
        <v>-37</v>
      </c>
      <c r="Y33">
        <v>-1</v>
      </c>
      <c r="Z33">
        <v>0.97</v>
      </c>
      <c r="AA33">
        <v>0</v>
      </c>
      <c r="AB33">
        <v>0</v>
      </c>
      <c r="AC33">
        <v>33.83</v>
      </c>
    </row>
    <row r="34" spans="7:29">
      <c r="G34" t="s">
        <v>76</v>
      </c>
      <c r="H34" s="73">
        <v>0</v>
      </c>
      <c r="I34" s="46">
        <v>0</v>
      </c>
      <c r="J34" s="46">
        <v>58</v>
      </c>
      <c r="K34" s="46">
        <v>0</v>
      </c>
      <c r="L34" s="46">
        <v>0.97</v>
      </c>
      <c r="M34" s="74">
        <v>0.1</v>
      </c>
      <c r="N34" s="73">
        <v>-138</v>
      </c>
      <c r="O34" s="46">
        <v>-32</v>
      </c>
      <c r="P34" s="46">
        <v>0</v>
      </c>
      <c r="Q34" s="46">
        <v>0</v>
      </c>
      <c r="R34" s="46">
        <v>0</v>
      </c>
      <c r="S34" s="74">
        <v>0</v>
      </c>
      <c r="U34" s="73">
        <v>-171</v>
      </c>
      <c r="V34" s="74">
        <v>59.07</v>
      </c>
      <c r="W34">
        <v>-138</v>
      </c>
      <c r="X34">
        <v>-32</v>
      </c>
      <c r="Y34">
        <v>-1</v>
      </c>
      <c r="Z34">
        <v>0.97</v>
      </c>
      <c r="AA34">
        <v>0</v>
      </c>
      <c r="AB34">
        <v>0.1</v>
      </c>
      <c r="AC34">
        <v>58</v>
      </c>
    </row>
    <row r="35" spans="7:29">
      <c r="G35" t="s">
        <v>77</v>
      </c>
      <c r="H35" s="73">
        <v>0</v>
      </c>
      <c r="I35" s="46">
        <v>0</v>
      </c>
      <c r="J35" s="46">
        <v>87</v>
      </c>
      <c r="K35" s="46">
        <v>0</v>
      </c>
      <c r="L35" s="46">
        <v>0</v>
      </c>
      <c r="M35" s="74">
        <v>0.1</v>
      </c>
      <c r="N35" s="73">
        <v>-141</v>
      </c>
      <c r="O35" s="46">
        <v>-43</v>
      </c>
      <c r="P35" s="46">
        <v>0</v>
      </c>
      <c r="Q35" s="46">
        <v>0</v>
      </c>
      <c r="R35" s="46">
        <v>0</v>
      </c>
      <c r="S35" s="74">
        <v>0</v>
      </c>
      <c r="U35" s="73">
        <v>-185</v>
      </c>
      <c r="V35" s="74">
        <v>87.1</v>
      </c>
      <c r="W35">
        <v>-141</v>
      </c>
      <c r="X35">
        <v>-43</v>
      </c>
      <c r="Y35">
        <v>-1</v>
      </c>
      <c r="Z35">
        <v>0</v>
      </c>
      <c r="AA35">
        <v>0</v>
      </c>
      <c r="AB35">
        <v>0.1</v>
      </c>
      <c r="AC35">
        <v>87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-150</v>
      </c>
      <c r="O36" s="46">
        <v>-39</v>
      </c>
      <c r="P36" s="46">
        <v>-110</v>
      </c>
      <c r="Q36" s="46">
        <v>0</v>
      </c>
      <c r="R36" s="46">
        <v>0</v>
      </c>
      <c r="S36" s="74">
        <v>0</v>
      </c>
      <c r="U36" s="73">
        <v>-300</v>
      </c>
      <c r="V36" s="74">
        <v>0</v>
      </c>
      <c r="W36">
        <v>-150</v>
      </c>
      <c r="X36">
        <v>-39</v>
      </c>
      <c r="Y36">
        <v>-1</v>
      </c>
      <c r="Z36">
        <v>0</v>
      </c>
      <c r="AA36">
        <v>0</v>
      </c>
      <c r="AB36">
        <v>0</v>
      </c>
      <c r="AC36">
        <v>-110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-145</v>
      </c>
      <c r="O37" s="46">
        <v>-93</v>
      </c>
      <c r="P37" s="46">
        <v>-20</v>
      </c>
      <c r="Q37" s="46">
        <v>0</v>
      </c>
      <c r="R37" s="46">
        <v>-4</v>
      </c>
      <c r="S37" s="74">
        <v>0</v>
      </c>
      <c r="U37" s="73">
        <v>-263</v>
      </c>
      <c r="V37" s="74">
        <v>0</v>
      </c>
      <c r="W37">
        <v>-145</v>
      </c>
      <c r="X37">
        <v>-93</v>
      </c>
      <c r="Y37">
        <v>-1</v>
      </c>
      <c r="Z37">
        <v>-4</v>
      </c>
      <c r="AA37">
        <v>0</v>
      </c>
      <c r="AB37">
        <v>0</v>
      </c>
      <c r="AC37">
        <v>-20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-158</v>
      </c>
      <c r="O38" s="46">
        <v>-129</v>
      </c>
      <c r="P38" s="46">
        <v>-20</v>
      </c>
      <c r="Q38" s="46">
        <v>0</v>
      </c>
      <c r="R38" s="46">
        <v>-4</v>
      </c>
      <c r="S38" s="74">
        <v>0</v>
      </c>
      <c r="U38" s="73">
        <v>-312</v>
      </c>
      <c r="V38" s="74">
        <v>0</v>
      </c>
      <c r="W38">
        <v>-158</v>
      </c>
      <c r="X38">
        <v>-129</v>
      </c>
      <c r="Y38">
        <v>-1</v>
      </c>
      <c r="Z38">
        <v>-4</v>
      </c>
      <c r="AA38">
        <v>0</v>
      </c>
      <c r="AB38">
        <v>0</v>
      </c>
      <c r="AC38">
        <v>-20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-129</v>
      </c>
      <c r="O39" s="46">
        <v>-47</v>
      </c>
      <c r="P39" s="46">
        <v>-15</v>
      </c>
      <c r="Q39" s="46">
        <v>0</v>
      </c>
      <c r="R39" s="46">
        <v>-4</v>
      </c>
      <c r="S39" s="74">
        <v>0</v>
      </c>
      <c r="U39" s="73">
        <v>-196</v>
      </c>
      <c r="V39" s="74">
        <v>0</v>
      </c>
      <c r="W39">
        <v>-129</v>
      </c>
      <c r="X39">
        <v>-47</v>
      </c>
      <c r="Y39">
        <v>-1</v>
      </c>
      <c r="Z39">
        <v>-4</v>
      </c>
      <c r="AA39">
        <v>0</v>
      </c>
      <c r="AB39">
        <v>0</v>
      </c>
      <c r="AC39">
        <v>-15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-119</v>
      </c>
      <c r="O40" s="46">
        <v>-33</v>
      </c>
      <c r="P40" s="46">
        <v>-15</v>
      </c>
      <c r="Q40" s="46">
        <v>0</v>
      </c>
      <c r="R40" s="46">
        <v>-4</v>
      </c>
      <c r="S40" s="74">
        <v>0</v>
      </c>
      <c r="U40" s="73">
        <v>-172</v>
      </c>
      <c r="V40" s="74">
        <v>0</v>
      </c>
      <c r="W40">
        <v>-119</v>
      </c>
      <c r="X40">
        <v>-33</v>
      </c>
      <c r="Y40">
        <v>-1</v>
      </c>
      <c r="Z40">
        <v>-4</v>
      </c>
      <c r="AA40">
        <v>0</v>
      </c>
      <c r="AB40">
        <v>0</v>
      </c>
      <c r="AC40">
        <v>-15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-144</v>
      </c>
      <c r="O41" s="46">
        <v>-50</v>
      </c>
      <c r="P41" s="46">
        <v>-20</v>
      </c>
      <c r="Q41" s="46">
        <v>0</v>
      </c>
      <c r="R41" s="46">
        <v>-4</v>
      </c>
      <c r="S41" s="74">
        <v>0</v>
      </c>
      <c r="U41" s="73">
        <v>-219</v>
      </c>
      <c r="V41" s="74">
        <v>0</v>
      </c>
      <c r="W41">
        <v>-144</v>
      </c>
      <c r="X41">
        <v>-50</v>
      </c>
      <c r="Y41">
        <v>-1</v>
      </c>
      <c r="Z41">
        <v>-4</v>
      </c>
      <c r="AA41">
        <v>0</v>
      </c>
      <c r="AB41">
        <v>0</v>
      </c>
      <c r="AC41">
        <v>-20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-145</v>
      </c>
      <c r="O42" s="46">
        <v>-40</v>
      </c>
      <c r="P42" s="46">
        <v>-20</v>
      </c>
      <c r="Q42" s="46">
        <v>0</v>
      </c>
      <c r="R42" s="46">
        <v>-4</v>
      </c>
      <c r="S42" s="74">
        <v>0</v>
      </c>
      <c r="U42" s="73">
        <v>-210</v>
      </c>
      <c r="V42" s="74">
        <v>0</v>
      </c>
      <c r="W42">
        <v>-145</v>
      </c>
      <c r="X42">
        <v>-40</v>
      </c>
      <c r="Y42">
        <v>-1</v>
      </c>
      <c r="Z42">
        <v>-4</v>
      </c>
      <c r="AA42">
        <v>0</v>
      </c>
      <c r="AB42">
        <v>0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-122</v>
      </c>
      <c r="O43" s="46">
        <v>-69</v>
      </c>
      <c r="P43" s="46">
        <v>-100</v>
      </c>
      <c r="Q43" s="46">
        <v>0</v>
      </c>
      <c r="R43" s="46">
        <v>-4</v>
      </c>
      <c r="S43" s="74">
        <v>0</v>
      </c>
      <c r="U43" s="73">
        <v>-296</v>
      </c>
      <c r="V43" s="74">
        <v>0</v>
      </c>
      <c r="W43">
        <v>-122</v>
      </c>
      <c r="X43">
        <v>-69</v>
      </c>
      <c r="Y43">
        <v>-1</v>
      </c>
      <c r="Z43">
        <v>-4</v>
      </c>
      <c r="AA43">
        <v>0</v>
      </c>
      <c r="AB43">
        <v>0</v>
      </c>
      <c r="AC43">
        <v>-100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-143</v>
      </c>
      <c r="O44" s="46">
        <v>-77</v>
      </c>
      <c r="P44" s="46">
        <v>-110</v>
      </c>
      <c r="Q44" s="46">
        <v>0</v>
      </c>
      <c r="R44" s="46">
        <v>-4</v>
      </c>
      <c r="S44" s="74">
        <v>0</v>
      </c>
      <c r="U44" s="73">
        <v>-335</v>
      </c>
      <c r="V44" s="74">
        <v>0</v>
      </c>
      <c r="W44">
        <v>-143</v>
      </c>
      <c r="X44">
        <v>-77</v>
      </c>
      <c r="Y44">
        <v>-1</v>
      </c>
      <c r="Z44">
        <v>-4</v>
      </c>
      <c r="AA44">
        <v>0</v>
      </c>
      <c r="AB44">
        <v>0</v>
      </c>
      <c r="AC44">
        <v>-110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-185</v>
      </c>
      <c r="O45" s="46">
        <v>-70</v>
      </c>
      <c r="P45" s="46">
        <v>-95</v>
      </c>
      <c r="Q45" s="46">
        <v>0</v>
      </c>
      <c r="R45" s="46">
        <v>-4</v>
      </c>
      <c r="S45" s="74">
        <v>0</v>
      </c>
      <c r="U45" s="73">
        <v>-355</v>
      </c>
      <c r="V45" s="74">
        <v>0</v>
      </c>
      <c r="W45">
        <v>-185</v>
      </c>
      <c r="X45">
        <v>-70</v>
      </c>
      <c r="Y45">
        <v>-1</v>
      </c>
      <c r="Z45">
        <v>-4</v>
      </c>
      <c r="AA45">
        <v>0</v>
      </c>
      <c r="AB45">
        <v>0</v>
      </c>
      <c r="AC45">
        <v>-95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-164</v>
      </c>
      <c r="O46" s="46">
        <v>-70</v>
      </c>
      <c r="P46" s="46">
        <v>-85</v>
      </c>
      <c r="Q46" s="46">
        <v>0</v>
      </c>
      <c r="R46" s="46">
        <v>-4</v>
      </c>
      <c r="S46" s="74">
        <v>0</v>
      </c>
      <c r="U46" s="73">
        <v>-324</v>
      </c>
      <c r="V46" s="74">
        <v>0</v>
      </c>
      <c r="W46">
        <v>-164</v>
      </c>
      <c r="X46">
        <v>-70</v>
      </c>
      <c r="Y46">
        <v>-1</v>
      </c>
      <c r="Z46">
        <v>-4</v>
      </c>
      <c r="AA46">
        <v>0</v>
      </c>
      <c r="AB46">
        <v>0</v>
      </c>
      <c r="AC46">
        <v>-85</v>
      </c>
    </row>
    <row r="47" spans="7:29">
      <c r="G47" t="s">
        <v>89</v>
      </c>
      <c r="H47" s="73">
        <v>0</v>
      </c>
      <c r="I47" s="46">
        <v>0</v>
      </c>
      <c r="J47" s="46">
        <v>4.83</v>
      </c>
      <c r="K47" s="46">
        <v>0</v>
      </c>
      <c r="L47" s="46">
        <v>0</v>
      </c>
      <c r="M47" s="74">
        <v>0</v>
      </c>
      <c r="N47" s="73">
        <v>-91</v>
      </c>
      <c r="O47" s="46">
        <v>-82</v>
      </c>
      <c r="P47" s="46">
        <v>0</v>
      </c>
      <c r="Q47" s="46">
        <v>0</v>
      </c>
      <c r="R47" s="46">
        <v>-4</v>
      </c>
      <c r="S47" s="74">
        <v>0</v>
      </c>
      <c r="U47" s="73">
        <v>-178</v>
      </c>
      <c r="V47" s="74">
        <v>4.83</v>
      </c>
      <c r="W47">
        <v>-91</v>
      </c>
      <c r="X47">
        <v>-82</v>
      </c>
      <c r="Y47">
        <v>-1</v>
      </c>
      <c r="Z47">
        <v>-4</v>
      </c>
      <c r="AA47">
        <v>0</v>
      </c>
      <c r="AB47">
        <v>0</v>
      </c>
      <c r="AC47">
        <v>4.83</v>
      </c>
    </row>
    <row r="48" spans="7:29">
      <c r="G48" t="s">
        <v>90</v>
      </c>
      <c r="H48" s="73">
        <v>0</v>
      </c>
      <c r="I48" s="46">
        <v>0</v>
      </c>
      <c r="J48" s="46">
        <v>9.67</v>
      </c>
      <c r="K48" s="46">
        <v>0</v>
      </c>
      <c r="L48" s="46">
        <v>0</v>
      </c>
      <c r="M48" s="74">
        <v>0</v>
      </c>
      <c r="N48" s="73">
        <v>-66</v>
      </c>
      <c r="O48" s="46">
        <v>-75</v>
      </c>
      <c r="P48" s="46">
        <v>0</v>
      </c>
      <c r="Q48" s="46">
        <v>0</v>
      </c>
      <c r="R48" s="46">
        <v>-4</v>
      </c>
      <c r="S48" s="74">
        <v>0</v>
      </c>
      <c r="U48" s="73">
        <v>-146</v>
      </c>
      <c r="V48" s="74">
        <v>9.67</v>
      </c>
      <c r="W48">
        <v>-66</v>
      </c>
      <c r="X48">
        <v>-75</v>
      </c>
      <c r="Y48">
        <v>-1</v>
      </c>
      <c r="Z48">
        <v>-4</v>
      </c>
      <c r="AA48">
        <v>0</v>
      </c>
      <c r="AB48">
        <v>0</v>
      </c>
      <c r="AC48">
        <v>9.67</v>
      </c>
    </row>
    <row r="49" spans="7:29">
      <c r="G49" t="s">
        <v>91</v>
      </c>
      <c r="H49" s="73">
        <v>0</v>
      </c>
      <c r="I49" s="46">
        <v>0</v>
      </c>
      <c r="J49" s="46">
        <v>9.67</v>
      </c>
      <c r="K49" s="46">
        <v>0</v>
      </c>
      <c r="L49" s="46">
        <v>0</v>
      </c>
      <c r="M49" s="74">
        <v>0</v>
      </c>
      <c r="N49" s="73">
        <v>-62</v>
      </c>
      <c r="O49" s="46">
        <v>-64</v>
      </c>
      <c r="P49" s="46">
        <v>0</v>
      </c>
      <c r="Q49" s="46">
        <v>0</v>
      </c>
      <c r="R49" s="46">
        <v>-4.4000000000000004</v>
      </c>
      <c r="S49" s="74">
        <v>0</v>
      </c>
      <c r="U49" s="73">
        <v>-131.4</v>
      </c>
      <c r="V49" s="74">
        <v>9.67</v>
      </c>
      <c r="W49">
        <v>-62</v>
      </c>
      <c r="X49">
        <v>-64</v>
      </c>
      <c r="Y49">
        <v>-1</v>
      </c>
      <c r="Z49">
        <v>-4.4000000000000004</v>
      </c>
      <c r="AA49">
        <v>0</v>
      </c>
      <c r="AB49">
        <v>0</v>
      </c>
      <c r="AC49">
        <v>9.67</v>
      </c>
    </row>
    <row r="50" spans="7:29">
      <c r="G50" t="s">
        <v>92</v>
      </c>
      <c r="H50" s="73">
        <v>0</v>
      </c>
      <c r="I50" s="46">
        <v>0</v>
      </c>
      <c r="J50" s="46">
        <v>9.67</v>
      </c>
      <c r="K50" s="46">
        <v>0</v>
      </c>
      <c r="L50" s="46">
        <v>0</v>
      </c>
      <c r="M50" s="74">
        <v>0</v>
      </c>
      <c r="N50" s="73">
        <v>-38</v>
      </c>
      <c r="O50" s="46">
        <v>-68</v>
      </c>
      <c r="P50" s="46">
        <v>0</v>
      </c>
      <c r="Q50" s="46">
        <v>0</v>
      </c>
      <c r="R50" s="46">
        <v>-4.4000000000000004</v>
      </c>
      <c r="S50" s="74">
        <v>0</v>
      </c>
      <c r="U50" s="73">
        <v>-111.4</v>
      </c>
      <c r="V50" s="74">
        <v>9.67</v>
      </c>
      <c r="W50">
        <v>-38</v>
      </c>
      <c r="X50">
        <v>-68</v>
      </c>
      <c r="Y50">
        <v>-1</v>
      </c>
      <c r="Z50">
        <v>-4.4000000000000004</v>
      </c>
      <c r="AA50">
        <v>0</v>
      </c>
      <c r="AB50">
        <v>0</v>
      </c>
      <c r="AC50">
        <v>9.67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-25</v>
      </c>
      <c r="Q51" s="46">
        <v>0</v>
      </c>
      <c r="R51" s="46">
        <v>-4.4000000000000004</v>
      </c>
      <c r="S51" s="74">
        <v>0</v>
      </c>
      <c r="U51" s="73">
        <v>-30.4</v>
      </c>
      <c r="V51" s="74">
        <v>0</v>
      </c>
      <c r="W51">
        <v>0</v>
      </c>
      <c r="X51">
        <v>0</v>
      </c>
      <c r="Y51">
        <v>-1</v>
      </c>
      <c r="Z51">
        <v>-4.4000000000000004</v>
      </c>
      <c r="AA51">
        <v>0</v>
      </c>
      <c r="AB51">
        <v>0</v>
      </c>
      <c r="AC51">
        <v>-25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-25</v>
      </c>
      <c r="Q52" s="46">
        <v>0</v>
      </c>
      <c r="R52" s="46">
        <v>-4.4000000000000004</v>
      </c>
      <c r="S52" s="74">
        <v>0</v>
      </c>
      <c r="U52" s="73">
        <v>-30.4</v>
      </c>
      <c r="V52" s="74">
        <v>0</v>
      </c>
      <c r="W52">
        <v>0</v>
      </c>
      <c r="X52">
        <v>0</v>
      </c>
      <c r="Y52">
        <v>-1</v>
      </c>
      <c r="Z52">
        <v>-4.4000000000000004</v>
      </c>
      <c r="AA52">
        <v>0</v>
      </c>
      <c r="AB52">
        <v>0</v>
      </c>
      <c r="AC52">
        <v>-25</v>
      </c>
    </row>
    <row r="53" spans="7:29">
      <c r="G53" t="s">
        <v>95</v>
      </c>
      <c r="H53" s="73">
        <v>0</v>
      </c>
      <c r="I53" s="46">
        <v>9.67</v>
      </c>
      <c r="J53" s="46">
        <v>0</v>
      </c>
      <c r="K53" s="46">
        <v>0</v>
      </c>
      <c r="L53" s="46">
        <v>0</v>
      </c>
      <c r="M53" s="74">
        <v>0</v>
      </c>
      <c r="N53" s="73">
        <v>-65</v>
      </c>
      <c r="O53" s="46">
        <v>0</v>
      </c>
      <c r="P53" s="46">
        <v>0</v>
      </c>
      <c r="Q53" s="46">
        <v>0</v>
      </c>
      <c r="R53" s="46">
        <v>-4.4000000000000004</v>
      </c>
      <c r="S53" s="74">
        <v>0</v>
      </c>
      <c r="U53" s="73">
        <v>-70.400000000000006</v>
      </c>
      <c r="V53" s="74">
        <v>9.67</v>
      </c>
      <c r="W53">
        <v>-65</v>
      </c>
      <c r="X53">
        <v>9.67</v>
      </c>
      <c r="Y53">
        <v>-1</v>
      </c>
      <c r="Z53">
        <v>-4.4000000000000004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9.67</v>
      </c>
      <c r="J54" s="46">
        <v>0</v>
      </c>
      <c r="K54" s="46">
        <v>0</v>
      </c>
      <c r="L54" s="46">
        <v>0</v>
      </c>
      <c r="M54" s="74">
        <v>0</v>
      </c>
      <c r="N54" s="73">
        <v>-61</v>
      </c>
      <c r="O54" s="46">
        <v>0</v>
      </c>
      <c r="P54" s="46">
        <v>0</v>
      </c>
      <c r="Q54" s="46">
        <v>0</v>
      </c>
      <c r="R54" s="46">
        <v>-4.4000000000000004</v>
      </c>
      <c r="S54" s="74">
        <v>0</v>
      </c>
      <c r="U54" s="73">
        <v>-66.400000000000006</v>
      </c>
      <c r="V54" s="74">
        <v>9.67</v>
      </c>
      <c r="W54">
        <v>-61</v>
      </c>
      <c r="X54">
        <v>9.67</v>
      </c>
      <c r="Y54">
        <v>-1</v>
      </c>
      <c r="Z54">
        <v>-4.4000000000000004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-30</v>
      </c>
      <c r="O55" s="46">
        <v>0</v>
      </c>
      <c r="P55" s="46">
        <v>0</v>
      </c>
      <c r="Q55" s="46">
        <v>0</v>
      </c>
      <c r="R55" s="46">
        <v>-4.4000000000000004</v>
      </c>
      <c r="S55" s="74">
        <v>0</v>
      </c>
      <c r="U55" s="73">
        <v>-35.4</v>
      </c>
      <c r="V55" s="74">
        <v>0</v>
      </c>
      <c r="W55">
        <v>-30</v>
      </c>
      <c r="X55">
        <v>0</v>
      </c>
      <c r="Y55">
        <v>-1</v>
      </c>
      <c r="Z55">
        <v>-4.4000000000000004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-31</v>
      </c>
      <c r="O56" s="46">
        <v>0</v>
      </c>
      <c r="P56" s="46">
        <v>0</v>
      </c>
      <c r="Q56" s="46">
        <v>0</v>
      </c>
      <c r="R56" s="46">
        <v>-5</v>
      </c>
      <c r="S56" s="74">
        <v>0</v>
      </c>
      <c r="U56" s="73">
        <v>-37</v>
      </c>
      <c r="V56" s="74">
        <v>0</v>
      </c>
      <c r="W56">
        <v>-31</v>
      </c>
      <c r="X56">
        <v>0</v>
      </c>
      <c r="Y56">
        <v>-1</v>
      </c>
      <c r="Z56">
        <v>-5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22.23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-5</v>
      </c>
      <c r="Q57" s="46">
        <v>0</v>
      </c>
      <c r="R57" s="46">
        <v>-5</v>
      </c>
      <c r="S57" s="74">
        <v>0</v>
      </c>
      <c r="U57" s="73">
        <v>-11</v>
      </c>
      <c r="V57" s="74">
        <v>22.23</v>
      </c>
      <c r="W57">
        <v>22.23</v>
      </c>
      <c r="X57">
        <v>0</v>
      </c>
      <c r="Y57">
        <v>-1</v>
      </c>
      <c r="Z57">
        <v>-5</v>
      </c>
      <c r="AA57">
        <v>0</v>
      </c>
      <c r="AB57">
        <v>0</v>
      </c>
      <c r="AC57">
        <v>-5</v>
      </c>
    </row>
    <row r="58" spans="7:29">
      <c r="G58" t="s">
        <v>100</v>
      </c>
      <c r="H58" s="73">
        <v>22.23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-5</v>
      </c>
      <c r="Q58" s="46">
        <v>0</v>
      </c>
      <c r="R58" s="46">
        <v>-3.5</v>
      </c>
      <c r="S58" s="74">
        <v>0</v>
      </c>
      <c r="U58" s="73">
        <v>-9.5</v>
      </c>
      <c r="V58" s="74">
        <v>22.23</v>
      </c>
      <c r="W58">
        <v>22.23</v>
      </c>
      <c r="X58">
        <v>0</v>
      </c>
      <c r="Y58">
        <v>-1</v>
      </c>
      <c r="Z58">
        <v>-3.5</v>
      </c>
      <c r="AA58">
        <v>0</v>
      </c>
      <c r="AB58">
        <v>0</v>
      </c>
      <c r="AC58">
        <v>-5</v>
      </c>
    </row>
    <row r="59" spans="7:29">
      <c r="G59" t="s">
        <v>101</v>
      </c>
      <c r="H59" s="73">
        <v>0</v>
      </c>
      <c r="I59" s="46">
        <v>19.329999999999998</v>
      </c>
      <c r="J59" s="46">
        <v>39.64</v>
      </c>
      <c r="K59" s="46">
        <v>0</v>
      </c>
      <c r="L59" s="46">
        <v>0</v>
      </c>
      <c r="M59" s="74">
        <v>0</v>
      </c>
      <c r="N59" s="73">
        <v>-21</v>
      </c>
      <c r="O59" s="46">
        <v>0</v>
      </c>
      <c r="P59" s="46">
        <v>0</v>
      </c>
      <c r="Q59" s="46">
        <v>0</v>
      </c>
      <c r="R59" s="46">
        <v>-3</v>
      </c>
      <c r="S59" s="74">
        <v>0</v>
      </c>
      <c r="U59" s="73">
        <v>-25</v>
      </c>
      <c r="V59" s="74">
        <v>58.97</v>
      </c>
      <c r="W59">
        <v>-21</v>
      </c>
      <c r="X59">
        <v>19.329999999999998</v>
      </c>
      <c r="Y59">
        <v>-1</v>
      </c>
      <c r="Z59">
        <v>-3</v>
      </c>
      <c r="AA59">
        <v>0</v>
      </c>
      <c r="AB59">
        <v>0</v>
      </c>
      <c r="AC59">
        <v>39.64</v>
      </c>
    </row>
    <row r="60" spans="7:29">
      <c r="G60" t="s">
        <v>102</v>
      </c>
      <c r="H60" s="73">
        <v>0</v>
      </c>
      <c r="I60" s="46">
        <v>19.329999999999998</v>
      </c>
      <c r="J60" s="46">
        <v>36.74</v>
      </c>
      <c r="K60" s="46">
        <v>0</v>
      </c>
      <c r="L60" s="46">
        <v>0</v>
      </c>
      <c r="M60" s="74">
        <v>0</v>
      </c>
      <c r="N60" s="73">
        <v>-19</v>
      </c>
      <c r="O60" s="46">
        <v>0</v>
      </c>
      <c r="P60" s="46">
        <v>0</v>
      </c>
      <c r="Q60" s="46">
        <v>0</v>
      </c>
      <c r="R60" s="46">
        <v>-2.2000000000000002</v>
      </c>
      <c r="S60" s="74">
        <v>0</v>
      </c>
      <c r="U60" s="73">
        <v>-22.2</v>
      </c>
      <c r="V60" s="74">
        <v>56.07</v>
      </c>
      <c r="W60">
        <v>-19</v>
      </c>
      <c r="X60">
        <v>19.329999999999998</v>
      </c>
      <c r="Y60">
        <v>-1</v>
      </c>
      <c r="Z60">
        <v>-2.2000000000000002</v>
      </c>
      <c r="AA60">
        <v>0</v>
      </c>
      <c r="AB60">
        <v>0</v>
      </c>
      <c r="AC60">
        <v>36.74</v>
      </c>
    </row>
    <row r="61" spans="7:29">
      <c r="G61" t="s">
        <v>103</v>
      </c>
      <c r="H61" s="73">
        <v>0</v>
      </c>
      <c r="I61" s="46">
        <v>0</v>
      </c>
      <c r="J61" s="46">
        <v>43.5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-2.2000000000000002</v>
      </c>
      <c r="S61" s="74">
        <v>0</v>
      </c>
      <c r="U61" s="73">
        <v>-3.2</v>
      </c>
      <c r="V61" s="74">
        <v>43.5</v>
      </c>
      <c r="W61">
        <v>0</v>
      </c>
      <c r="X61">
        <v>0</v>
      </c>
      <c r="Y61">
        <v>-1</v>
      </c>
      <c r="Z61">
        <v>-2.2000000000000002</v>
      </c>
      <c r="AA61">
        <v>0</v>
      </c>
      <c r="AB61">
        <v>0</v>
      </c>
      <c r="AC61">
        <v>43.5</v>
      </c>
    </row>
    <row r="62" spans="7:29">
      <c r="G62" t="s">
        <v>104</v>
      </c>
      <c r="H62" s="73">
        <v>0</v>
      </c>
      <c r="I62" s="46">
        <v>0</v>
      </c>
      <c r="J62" s="46">
        <v>91.84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-1.7</v>
      </c>
      <c r="S62" s="74">
        <v>0</v>
      </c>
      <c r="U62" s="73">
        <v>-2.7</v>
      </c>
      <c r="V62" s="74">
        <v>91.84</v>
      </c>
      <c r="W62">
        <v>0</v>
      </c>
      <c r="X62">
        <v>0</v>
      </c>
      <c r="Y62">
        <v>-1</v>
      </c>
      <c r="Z62">
        <v>-1.7</v>
      </c>
      <c r="AA62">
        <v>0</v>
      </c>
      <c r="AB62">
        <v>0</v>
      </c>
      <c r="AC62">
        <v>91.84</v>
      </c>
    </row>
    <row r="63" spans="7:29">
      <c r="G63" t="s">
        <v>105</v>
      </c>
      <c r="H63" s="73">
        <v>0</v>
      </c>
      <c r="I63" s="46">
        <v>15.47</v>
      </c>
      <c r="J63" s="46">
        <v>48.33</v>
      </c>
      <c r="K63" s="46">
        <v>0</v>
      </c>
      <c r="L63" s="46">
        <v>0</v>
      </c>
      <c r="M63" s="74">
        <v>0</v>
      </c>
      <c r="N63" s="73">
        <v>-68</v>
      </c>
      <c r="O63" s="46">
        <v>0</v>
      </c>
      <c r="P63" s="46">
        <v>0</v>
      </c>
      <c r="Q63" s="46">
        <v>0</v>
      </c>
      <c r="R63" s="46">
        <v>-1.7</v>
      </c>
      <c r="S63" s="74">
        <v>0</v>
      </c>
      <c r="U63" s="73">
        <v>-70.7</v>
      </c>
      <c r="V63" s="74">
        <v>63.8</v>
      </c>
      <c r="W63">
        <v>-68</v>
      </c>
      <c r="X63">
        <v>15.47</v>
      </c>
      <c r="Y63">
        <v>-1</v>
      </c>
      <c r="Z63">
        <v>-1.7</v>
      </c>
      <c r="AA63">
        <v>0</v>
      </c>
      <c r="AB63">
        <v>0</v>
      </c>
      <c r="AC63">
        <v>48.33</v>
      </c>
    </row>
    <row r="64" spans="7:29">
      <c r="G64" t="s">
        <v>106</v>
      </c>
      <c r="H64" s="73">
        <v>0</v>
      </c>
      <c r="I64" s="46">
        <v>14.5</v>
      </c>
      <c r="J64" s="46">
        <v>58</v>
      </c>
      <c r="K64" s="46">
        <v>0</v>
      </c>
      <c r="L64" s="46">
        <v>0</v>
      </c>
      <c r="M64" s="74">
        <v>0</v>
      </c>
      <c r="N64" s="73">
        <v>-23</v>
      </c>
      <c r="O64" s="46">
        <v>0</v>
      </c>
      <c r="P64" s="46">
        <v>0</v>
      </c>
      <c r="Q64" s="46">
        <v>0</v>
      </c>
      <c r="R64" s="46">
        <v>-1</v>
      </c>
      <c r="S64" s="74">
        <v>0</v>
      </c>
      <c r="U64" s="73">
        <v>-25</v>
      </c>
      <c r="V64" s="74">
        <v>72.5</v>
      </c>
      <c r="W64">
        <v>-23</v>
      </c>
      <c r="X64">
        <v>14.5</v>
      </c>
      <c r="Y64">
        <v>-1</v>
      </c>
      <c r="Z64">
        <v>-1</v>
      </c>
      <c r="AA64">
        <v>0</v>
      </c>
      <c r="AB64">
        <v>0</v>
      </c>
      <c r="AC64">
        <v>58</v>
      </c>
    </row>
    <row r="65" spans="7:29">
      <c r="G65" t="s">
        <v>107</v>
      </c>
      <c r="H65" s="73">
        <v>0</v>
      </c>
      <c r="I65" s="46">
        <v>12.57</v>
      </c>
      <c r="J65" s="46">
        <v>38.67</v>
      </c>
      <c r="K65" s="46">
        <v>0</v>
      </c>
      <c r="L65" s="46">
        <v>0</v>
      </c>
      <c r="M65" s="74">
        <v>0</v>
      </c>
      <c r="N65" s="73">
        <v>-16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-17</v>
      </c>
      <c r="V65" s="74">
        <v>51.24</v>
      </c>
      <c r="W65">
        <v>-16</v>
      </c>
      <c r="X65">
        <v>12.57</v>
      </c>
      <c r="Y65">
        <v>-1</v>
      </c>
      <c r="Z65">
        <v>0</v>
      </c>
      <c r="AA65">
        <v>0</v>
      </c>
      <c r="AB65">
        <v>0</v>
      </c>
      <c r="AC65">
        <v>38.67</v>
      </c>
    </row>
    <row r="66" spans="7:29">
      <c r="G66" t="s">
        <v>108</v>
      </c>
      <c r="H66" s="73">
        <v>0</v>
      </c>
      <c r="I66" s="46">
        <v>22.23</v>
      </c>
      <c r="J66" s="46">
        <v>43.51</v>
      </c>
      <c r="K66" s="46">
        <v>0</v>
      </c>
      <c r="L66" s="46">
        <v>0.48</v>
      </c>
      <c r="M66" s="74">
        <v>0</v>
      </c>
      <c r="N66" s="73">
        <v>-60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-61</v>
      </c>
      <c r="V66" s="74">
        <v>66.22</v>
      </c>
      <c r="W66">
        <v>-60</v>
      </c>
      <c r="X66">
        <v>22.23</v>
      </c>
      <c r="Y66">
        <v>-1</v>
      </c>
      <c r="Z66">
        <v>0.48</v>
      </c>
      <c r="AA66">
        <v>0</v>
      </c>
      <c r="AB66">
        <v>0</v>
      </c>
      <c r="AC66">
        <v>43.51</v>
      </c>
    </row>
    <row r="67" spans="7:29">
      <c r="G67" t="s">
        <v>109</v>
      </c>
      <c r="H67" s="73">
        <v>0</v>
      </c>
      <c r="I67" s="46">
        <v>0</v>
      </c>
      <c r="J67" s="46">
        <v>4.83</v>
      </c>
      <c r="K67" s="46">
        <v>0</v>
      </c>
      <c r="L67" s="46">
        <v>0.97</v>
      </c>
      <c r="M67" s="74">
        <v>0</v>
      </c>
      <c r="N67" s="73">
        <v>-103</v>
      </c>
      <c r="O67" s="46">
        <v>-21</v>
      </c>
      <c r="P67" s="46">
        <v>0</v>
      </c>
      <c r="Q67" s="46">
        <v>0</v>
      </c>
      <c r="R67" s="46">
        <v>0</v>
      </c>
      <c r="S67" s="74">
        <v>0</v>
      </c>
      <c r="U67" s="73">
        <v>-125</v>
      </c>
      <c r="V67" s="74">
        <v>5.8</v>
      </c>
      <c r="W67">
        <v>-103</v>
      </c>
      <c r="X67">
        <v>-21</v>
      </c>
      <c r="Y67">
        <v>-1</v>
      </c>
      <c r="Z67">
        <v>0.97</v>
      </c>
      <c r="AA67">
        <v>0</v>
      </c>
      <c r="AB67">
        <v>0</v>
      </c>
      <c r="AC67">
        <v>4.83</v>
      </c>
    </row>
    <row r="68" spans="7:29">
      <c r="G68" t="s">
        <v>110</v>
      </c>
      <c r="H68" s="73">
        <v>0</v>
      </c>
      <c r="I68" s="46">
        <v>0</v>
      </c>
      <c r="J68" s="46">
        <v>4.83</v>
      </c>
      <c r="K68" s="46">
        <v>0</v>
      </c>
      <c r="L68" s="46">
        <v>0.97</v>
      </c>
      <c r="M68" s="74">
        <v>0</v>
      </c>
      <c r="N68" s="73">
        <v>-96</v>
      </c>
      <c r="O68" s="46">
        <v>-25</v>
      </c>
      <c r="P68" s="46">
        <v>0</v>
      </c>
      <c r="Q68" s="46">
        <v>0</v>
      </c>
      <c r="R68" s="46">
        <v>0</v>
      </c>
      <c r="S68" s="74">
        <v>0</v>
      </c>
      <c r="U68" s="73">
        <v>-122</v>
      </c>
      <c r="V68" s="74">
        <v>5.8</v>
      </c>
      <c r="W68">
        <v>-96</v>
      </c>
      <c r="X68">
        <v>-25</v>
      </c>
      <c r="Y68">
        <v>-1</v>
      </c>
      <c r="Z68">
        <v>0.97</v>
      </c>
      <c r="AA68">
        <v>0</v>
      </c>
      <c r="AB68">
        <v>0</v>
      </c>
      <c r="AC68">
        <v>4.83</v>
      </c>
    </row>
    <row r="69" spans="7:29">
      <c r="G69" t="s">
        <v>111</v>
      </c>
      <c r="H69" s="73">
        <v>0</v>
      </c>
      <c r="I69" s="46">
        <v>0</v>
      </c>
      <c r="J69" s="46">
        <v>4.83</v>
      </c>
      <c r="K69" s="46">
        <v>0</v>
      </c>
      <c r="L69" s="46">
        <v>0.97</v>
      </c>
      <c r="M69" s="74">
        <v>0</v>
      </c>
      <c r="N69" s="73">
        <v>-172</v>
      </c>
      <c r="O69" s="46">
        <v>-57</v>
      </c>
      <c r="P69" s="46">
        <v>0</v>
      </c>
      <c r="Q69" s="46">
        <v>0</v>
      </c>
      <c r="R69" s="46">
        <v>0</v>
      </c>
      <c r="S69" s="74">
        <v>0</v>
      </c>
      <c r="U69" s="73">
        <v>-230</v>
      </c>
      <c r="V69" s="74">
        <v>5.8</v>
      </c>
      <c r="W69">
        <v>-172</v>
      </c>
      <c r="X69">
        <v>-57</v>
      </c>
      <c r="Y69">
        <v>-1</v>
      </c>
      <c r="Z69">
        <v>0.97</v>
      </c>
      <c r="AA69">
        <v>0</v>
      </c>
      <c r="AB69">
        <v>0</v>
      </c>
      <c r="AC69">
        <v>4.83</v>
      </c>
    </row>
    <row r="70" spans="7:29">
      <c r="G70" t="s">
        <v>112</v>
      </c>
      <c r="H70" s="73">
        <v>0</v>
      </c>
      <c r="I70" s="46">
        <v>0</v>
      </c>
      <c r="J70" s="46">
        <v>4.84</v>
      </c>
      <c r="K70" s="46">
        <v>0</v>
      </c>
      <c r="L70" s="46">
        <v>1.93</v>
      </c>
      <c r="M70" s="74">
        <v>0</v>
      </c>
      <c r="N70" s="73">
        <v>-178</v>
      </c>
      <c r="O70" s="46">
        <v>-57</v>
      </c>
      <c r="P70" s="46">
        <v>0</v>
      </c>
      <c r="Q70" s="46">
        <v>0</v>
      </c>
      <c r="R70" s="46">
        <v>0</v>
      </c>
      <c r="S70" s="74">
        <v>0</v>
      </c>
      <c r="U70" s="73">
        <v>-236</v>
      </c>
      <c r="V70" s="74">
        <v>6.77</v>
      </c>
      <c r="W70">
        <v>-178</v>
      </c>
      <c r="X70">
        <v>-57</v>
      </c>
      <c r="Y70">
        <v>-1</v>
      </c>
      <c r="Z70">
        <v>1.93</v>
      </c>
      <c r="AA70">
        <v>0</v>
      </c>
      <c r="AB70">
        <v>0</v>
      </c>
      <c r="AC70">
        <v>4.84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1.93</v>
      </c>
      <c r="M71" s="74">
        <v>0</v>
      </c>
      <c r="N71" s="73">
        <v>-321</v>
      </c>
      <c r="O71" s="46">
        <v>-37</v>
      </c>
      <c r="P71" s="46">
        <v>-50</v>
      </c>
      <c r="Q71" s="46">
        <v>0</v>
      </c>
      <c r="R71" s="46">
        <v>0</v>
      </c>
      <c r="S71" s="74">
        <v>0</v>
      </c>
      <c r="U71" s="73">
        <v>-409</v>
      </c>
      <c r="V71" s="74">
        <v>1.93</v>
      </c>
      <c r="W71">
        <v>-321</v>
      </c>
      <c r="X71">
        <v>-37</v>
      </c>
      <c r="Y71">
        <v>-1</v>
      </c>
      <c r="Z71">
        <v>1.93</v>
      </c>
      <c r="AA71">
        <v>0</v>
      </c>
      <c r="AB71">
        <v>0</v>
      </c>
      <c r="AC71">
        <v>-50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1.93</v>
      </c>
      <c r="M72" s="74">
        <v>0</v>
      </c>
      <c r="N72" s="73">
        <v>-307</v>
      </c>
      <c r="O72" s="46">
        <v>-25</v>
      </c>
      <c r="P72" s="46">
        <v>-50</v>
      </c>
      <c r="Q72" s="46">
        <v>0</v>
      </c>
      <c r="R72" s="46">
        <v>0</v>
      </c>
      <c r="S72" s="74">
        <v>0</v>
      </c>
      <c r="U72" s="73">
        <v>-383</v>
      </c>
      <c r="V72" s="74">
        <v>1.93</v>
      </c>
      <c r="W72">
        <v>-307</v>
      </c>
      <c r="X72">
        <v>-25</v>
      </c>
      <c r="Y72">
        <v>-1</v>
      </c>
      <c r="Z72">
        <v>1.93</v>
      </c>
      <c r="AA72">
        <v>0</v>
      </c>
      <c r="AB72">
        <v>0</v>
      </c>
      <c r="AC72">
        <v>-50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2.9</v>
      </c>
      <c r="M73" s="74">
        <v>0</v>
      </c>
      <c r="N73" s="73">
        <v>-263</v>
      </c>
      <c r="O73" s="46">
        <v>-13</v>
      </c>
      <c r="P73" s="46">
        <v>-180</v>
      </c>
      <c r="Q73" s="46">
        <v>0</v>
      </c>
      <c r="R73" s="46">
        <v>0</v>
      </c>
      <c r="S73" s="74">
        <v>0</v>
      </c>
      <c r="U73" s="73">
        <v>-457</v>
      </c>
      <c r="V73" s="74">
        <v>2.9</v>
      </c>
      <c r="W73">
        <v>-263</v>
      </c>
      <c r="X73">
        <v>-13</v>
      </c>
      <c r="Y73">
        <v>-1</v>
      </c>
      <c r="Z73">
        <v>2.9</v>
      </c>
      <c r="AA73">
        <v>0</v>
      </c>
      <c r="AB73">
        <v>0</v>
      </c>
      <c r="AC73">
        <v>-180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1.93</v>
      </c>
      <c r="M74" s="74">
        <v>0</v>
      </c>
      <c r="N74" s="73">
        <v>-224</v>
      </c>
      <c r="O74" s="46">
        <v>0</v>
      </c>
      <c r="P74" s="46">
        <v>-160</v>
      </c>
      <c r="Q74" s="46">
        <v>0</v>
      </c>
      <c r="R74" s="46">
        <v>0</v>
      </c>
      <c r="S74" s="74">
        <v>0</v>
      </c>
      <c r="U74" s="73">
        <v>-385</v>
      </c>
      <c r="V74" s="74">
        <v>1.93</v>
      </c>
      <c r="W74">
        <v>-224</v>
      </c>
      <c r="X74">
        <v>0</v>
      </c>
      <c r="Y74">
        <v>-1</v>
      </c>
      <c r="Z74">
        <v>1.93</v>
      </c>
      <c r="AA74">
        <v>0</v>
      </c>
      <c r="AB74">
        <v>0</v>
      </c>
      <c r="AC74">
        <v>-160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-290</v>
      </c>
      <c r="O75" s="46">
        <v>0</v>
      </c>
      <c r="P75" s="46">
        <v>-100</v>
      </c>
      <c r="Q75" s="46">
        <v>0</v>
      </c>
      <c r="R75" s="46">
        <v>0</v>
      </c>
      <c r="S75" s="74">
        <v>0</v>
      </c>
      <c r="U75" s="73">
        <v>-391</v>
      </c>
      <c r="V75" s="74">
        <v>0</v>
      </c>
      <c r="W75">
        <v>-290</v>
      </c>
      <c r="X75">
        <v>0</v>
      </c>
      <c r="Y75">
        <v>-1</v>
      </c>
      <c r="Z75">
        <v>0</v>
      </c>
      <c r="AA75">
        <v>0</v>
      </c>
      <c r="AB75">
        <v>0</v>
      </c>
      <c r="AC75">
        <v>-100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-294</v>
      </c>
      <c r="O76" s="46">
        <v>0</v>
      </c>
      <c r="P76" s="46">
        <v>-100</v>
      </c>
      <c r="Q76" s="46">
        <v>0</v>
      </c>
      <c r="R76" s="46">
        <v>0</v>
      </c>
      <c r="S76" s="74">
        <v>0</v>
      </c>
      <c r="U76" s="73">
        <v>-395</v>
      </c>
      <c r="V76" s="74">
        <v>0</v>
      </c>
      <c r="W76">
        <v>-294</v>
      </c>
      <c r="X76">
        <v>0</v>
      </c>
      <c r="Y76">
        <v>-1</v>
      </c>
      <c r="Z76">
        <v>0</v>
      </c>
      <c r="AA76">
        <v>0</v>
      </c>
      <c r="AB76">
        <v>0</v>
      </c>
      <c r="AC76">
        <v>-100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0.97</v>
      </c>
      <c r="M77" s="74">
        <v>0.28999999999999998</v>
      </c>
      <c r="N77" s="73">
        <v>-299</v>
      </c>
      <c r="O77" s="46">
        <v>-146</v>
      </c>
      <c r="P77" s="46">
        <v>-130</v>
      </c>
      <c r="Q77" s="46">
        <v>0</v>
      </c>
      <c r="R77" s="46">
        <v>0</v>
      </c>
      <c r="S77" s="74">
        <v>0</v>
      </c>
      <c r="U77" s="73">
        <v>-576</v>
      </c>
      <c r="V77" s="74">
        <v>1.26</v>
      </c>
      <c r="W77">
        <v>-299</v>
      </c>
      <c r="X77">
        <v>-146</v>
      </c>
      <c r="Y77">
        <v>-1</v>
      </c>
      <c r="Z77">
        <v>0.97</v>
      </c>
      <c r="AA77">
        <v>0</v>
      </c>
      <c r="AB77">
        <v>0.28999999999999998</v>
      </c>
      <c r="AC77">
        <v>-130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1.45</v>
      </c>
      <c r="M78" s="74">
        <v>1.84</v>
      </c>
      <c r="N78" s="73">
        <v>-290</v>
      </c>
      <c r="O78" s="46">
        <v>-159</v>
      </c>
      <c r="P78" s="46">
        <v>-110</v>
      </c>
      <c r="Q78" s="46">
        <v>0</v>
      </c>
      <c r="R78" s="46">
        <v>0</v>
      </c>
      <c r="S78" s="74">
        <v>0</v>
      </c>
      <c r="U78" s="73">
        <v>-560</v>
      </c>
      <c r="V78" s="74">
        <v>3.29</v>
      </c>
      <c r="W78">
        <v>-290</v>
      </c>
      <c r="X78">
        <v>-159</v>
      </c>
      <c r="Y78">
        <v>-1</v>
      </c>
      <c r="Z78">
        <v>1.45</v>
      </c>
      <c r="AA78">
        <v>0</v>
      </c>
      <c r="AB78">
        <v>1.84</v>
      </c>
      <c r="AC78">
        <v>-110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2.9</v>
      </c>
      <c r="M79" s="74">
        <v>3.29</v>
      </c>
      <c r="N79" s="73">
        <v>-219</v>
      </c>
      <c r="O79" s="46">
        <v>-172</v>
      </c>
      <c r="P79" s="46">
        <v>-60</v>
      </c>
      <c r="Q79" s="46">
        <v>0</v>
      </c>
      <c r="R79" s="46">
        <v>0</v>
      </c>
      <c r="S79" s="74">
        <v>0</v>
      </c>
      <c r="U79" s="73">
        <v>-452</v>
      </c>
      <c r="V79" s="74">
        <v>6.19</v>
      </c>
      <c r="W79">
        <v>-219</v>
      </c>
      <c r="X79">
        <v>-172</v>
      </c>
      <c r="Y79">
        <v>-1</v>
      </c>
      <c r="Z79">
        <v>2.9</v>
      </c>
      <c r="AA79">
        <v>0</v>
      </c>
      <c r="AB79">
        <v>3.29</v>
      </c>
      <c r="AC79">
        <v>-60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3.41</v>
      </c>
      <c r="M80" s="74">
        <v>2.99</v>
      </c>
      <c r="N80" s="73">
        <v>-199</v>
      </c>
      <c r="O80" s="46">
        <v>-175</v>
      </c>
      <c r="P80" s="46">
        <v>-50</v>
      </c>
      <c r="Q80" s="46">
        <v>0</v>
      </c>
      <c r="R80" s="46">
        <v>0</v>
      </c>
      <c r="S80" s="74">
        <v>0</v>
      </c>
      <c r="U80" s="73">
        <v>-425</v>
      </c>
      <c r="V80" s="74">
        <v>6.4</v>
      </c>
      <c r="W80">
        <v>-199</v>
      </c>
      <c r="X80">
        <v>-175</v>
      </c>
      <c r="Y80">
        <v>-1</v>
      </c>
      <c r="Z80">
        <v>3.41</v>
      </c>
      <c r="AA80">
        <v>0</v>
      </c>
      <c r="AB80">
        <v>2.99</v>
      </c>
      <c r="AC80">
        <v>-50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4.83</v>
      </c>
      <c r="M81" s="74">
        <v>3.48</v>
      </c>
      <c r="N81" s="73">
        <v>-157</v>
      </c>
      <c r="O81" s="46">
        <v>-191</v>
      </c>
      <c r="P81" s="46">
        <v>-60</v>
      </c>
      <c r="Q81" s="46">
        <v>0</v>
      </c>
      <c r="R81" s="46">
        <v>0</v>
      </c>
      <c r="S81" s="74">
        <v>0</v>
      </c>
      <c r="U81" s="73">
        <v>-409</v>
      </c>
      <c r="V81" s="74">
        <v>8.31</v>
      </c>
      <c r="W81">
        <v>-157</v>
      </c>
      <c r="X81">
        <v>-191</v>
      </c>
      <c r="Y81">
        <v>-1</v>
      </c>
      <c r="Z81">
        <v>4.83</v>
      </c>
      <c r="AA81">
        <v>0</v>
      </c>
      <c r="AB81">
        <v>3.48</v>
      </c>
      <c r="AC81">
        <v>-60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5.12</v>
      </c>
      <c r="M82" s="74">
        <v>3.48</v>
      </c>
      <c r="N82" s="73">
        <v>-132</v>
      </c>
      <c r="O82" s="46">
        <v>-199</v>
      </c>
      <c r="P82" s="46">
        <v>-60</v>
      </c>
      <c r="Q82" s="46">
        <v>0</v>
      </c>
      <c r="R82" s="46">
        <v>0</v>
      </c>
      <c r="S82" s="74">
        <v>0</v>
      </c>
      <c r="U82" s="73">
        <v>-392</v>
      </c>
      <c r="V82" s="74">
        <v>8.6</v>
      </c>
      <c r="W82">
        <v>-132</v>
      </c>
      <c r="X82">
        <v>-199</v>
      </c>
      <c r="Y82">
        <v>-1</v>
      </c>
      <c r="Z82">
        <v>5.12</v>
      </c>
      <c r="AA82">
        <v>0</v>
      </c>
      <c r="AB82">
        <v>3.48</v>
      </c>
      <c r="AC82">
        <v>-60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5.8</v>
      </c>
      <c r="M83" s="74">
        <v>3.38</v>
      </c>
      <c r="N83" s="73">
        <v>-169</v>
      </c>
      <c r="O83" s="46">
        <v>-177</v>
      </c>
      <c r="P83" s="46">
        <v>-50</v>
      </c>
      <c r="Q83" s="46">
        <v>0</v>
      </c>
      <c r="R83" s="46">
        <v>0</v>
      </c>
      <c r="S83" s="74">
        <v>0</v>
      </c>
      <c r="U83" s="73">
        <v>-397</v>
      </c>
      <c r="V83" s="74">
        <v>9.18</v>
      </c>
      <c r="W83">
        <v>-169</v>
      </c>
      <c r="X83">
        <v>-177</v>
      </c>
      <c r="Y83">
        <v>-1</v>
      </c>
      <c r="Z83">
        <v>5.8</v>
      </c>
      <c r="AA83">
        <v>0</v>
      </c>
      <c r="AB83">
        <v>3.38</v>
      </c>
      <c r="AC83">
        <v>-50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5.8</v>
      </c>
      <c r="M84" s="74">
        <v>3.29</v>
      </c>
      <c r="N84" s="73">
        <v>-196</v>
      </c>
      <c r="O84" s="46">
        <v>-203</v>
      </c>
      <c r="P84" s="46">
        <v>-45</v>
      </c>
      <c r="Q84" s="46">
        <v>0</v>
      </c>
      <c r="R84" s="46">
        <v>0</v>
      </c>
      <c r="S84" s="74">
        <v>0</v>
      </c>
      <c r="U84" s="73">
        <v>-445</v>
      </c>
      <c r="V84" s="74">
        <v>9.09</v>
      </c>
      <c r="W84">
        <v>-196</v>
      </c>
      <c r="X84">
        <v>-203</v>
      </c>
      <c r="Y84">
        <v>-1</v>
      </c>
      <c r="Z84">
        <v>5.8</v>
      </c>
      <c r="AA84">
        <v>0</v>
      </c>
      <c r="AB84">
        <v>3.29</v>
      </c>
      <c r="AC84">
        <v>-45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5.8</v>
      </c>
      <c r="M85" s="74">
        <v>3.29</v>
      </c>
      <c r="N85" s="73">
        <v>-231</v>
      </c>
      <c r="O85" s="46">
        <v>-186</v>
      </c>
      <c r="P85" s="46">
        <v>-54</v>
      </c>
      <c r="Q85" s="46">
        <v>0</v>
      </c>
      <c r="R85" s="46">
        <v>0</v>
      </c>
      <c r="S85" s="74">
        <v>0</v>
      </c>
      <c r="U85" s="73">
        <v>-472</v>
      </c>
      <c r="V85" s="74">
        <v>9.09</v>
      </c>
      <c r="W85">
        <v>-231</v>
      </c>
      <c r="X85">
        <v>-186</v>
      </c>
      <c r="Y85">
        <v>-1</v>
      </c>
      <c r="Z85">
        <v>5.8</v>
      </c>
      <c r="AA85">
        <v>0</v>
      </c>
      <c r="AB85">
        <v>3.29</v>
      </c>
      <c r="AC85">
        <v>-54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5.8</v>
      </c>
      <c r="M86" s="74">
        <v>3.19</v>
      </c>
      <c r="N86" s="73">
        <v>-202</v>
      </c>
      <c r="O86" s="46">
        <v>-188</v>
      </c>
      <c r="P86" s="46">
        <v>-23</v>
      </c>
      <c r="Q86" s="46">
        <v>0</v>
      </c>
      <c r="R86" s="46">
        <v>0</v>
      </c>
      <c r="S86" s="74">
        <v>0</v>
      </c>
      <c r="U86" s="73">
        <v>-414</v>
      </c>
      <c r="V86" s="74">
        <v>8.99</v>
      </c>
      <c r="W86">
        <v>-202</v>
      </c>
      <c r="X86">
        <v>-188</v>
      </c>
      <c r="Y86">
        <v>-1</v>
      </c>
      <c r="Z86">
        <v>5.8</v>
      </c>
      <c r="AA86">
        <v>0</v>
      </c>
      <c r="AB86">
        <v>3.19</v>
      </c>
      <c r="AC86">
        <v>-23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6.38</v>
      </c>
      <c r="M87" s="74">
        <v>3.09</v>
      </c>
      <c r="N87" s="73">
        <v>-267</v>
      </c>
      <c r="O87" s="46">
        <v>-204</v>
      </c>
      <c r="P87" s="46">
        <v>-50</v>
      </c>
      <c r="Q87" s="46">
        <v>0</v>
      </c>
      <c r="R87" s="46">
        <v>0</v>
      </c>
      <c r="S87" s="74">
        <v>0</v>
      </c>
      <c r="U87" s="73">
        <v>-522</v>
      </c>
      <c r="V87" s="74">
        <v>9.4700000000000006</v>
      </c>
      <c r="W87">
        <v>-267</v>
      </c>
      <c r="X87">
        <v>-204</v>
      </c>
      <c r="Y87">
        <v>-1</v>
      </c>
      <c r="Z87">
        <v>6.38</v>
      </c>
      <c r="AA87">
        <v>0</v>
      </c>
      <c r="AB87">
        <v>3.09</v>
      </c>
      <c r="AC87">
        <v>-50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6.38</v>
      </c>
      <c r="M88" s="74">
        <v>3.19</v>
      </c>
      <c r="N88" s="73">
        <v>-235</v>
      </c>
      <c r="O88" s="46">
        <v>-205</v>
      </c>
      <c r="P88" s="46">
        <v>-30</v>
      </c>
      <c r="Q88" s="46">
        <v>0</v>
      </c>
      <c r="R88" s="46">
        <v>0</v>
      </c>
      <c r="S88" s="74">
        <v>0</v>
      </c>
      <c r="U88" s="73">
        <v>-471</v>
      </c>
      <c r="V88" s="74">
        <v>9.57</v>
      </c>
      <c r="W88">
        <v>-235</v>
      </c>
      <c r="X88">
        <v>-205</v>
      </c>
      <c r="Y88">
        <v>-1</v>
      </c>
      <c r="Z88">
        <v>6.38</v>
      </c>
      <c r="AA88">
        <v>0</v>
      </c>
      <c r="AB88">
        <v>3.19</v>
      </c>
      <c r="AC88">
        <v>-30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6.38</v>
      </c>
      <c r="M89" s="74">
        <v>3.19</v>
      </c>
      <c r="N89" s="73">
        <v>-225</v>
      </c>
      <c r="O89" s="46">
        <v>-218</v>
      </c>
      <c r="P89" s="46">
        <v>-80</v>
      </c>
      <c r="Q89" s="46">
        <v>0</v>
      </c>
      <c r="R89" s="46">
        <v>0</v>
      </c>
      <c r="S89" s="74">
        <v>0</v>
      </c>
      <c r="U89" s="73">
        <v>-524</v>
      </c>
      <c r="V89" s="74">
        <v>9.57</v>
      </c>
      <c r="W89">
        <v>-225</v>
      </c>
      <c r="X89">
        <v>-218</v>
      </c>
      <c r="Y89">
        <v>-1</v>
      </c>
      <c r="Z89">
        <v>6.38</v>
      </c>
      <c r="AA89">
        <v>0</v>
      </c>
      <c r="AB89">
        <v>3.19</v>
      </c>
      <c r="AC89">
        <v>-80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6.38</v>
      </c>
      <c r="M90" s="74">
        <v>2.71</v>
      </c>
      <c r="N90" s="73">
        <v>-198</v>
      </c>
      <c r="O90" s="46">
        <v>-241</v>
      </c>
      <c r="P90" s="46">
        <v>-30</v>
      </c>
      <c r="Q90" s="46">
        <v>0</v>
      </c>
      <c r="R90" s="46">
        <v>0</v>
      </c>
      <c r="S90" s="74">
        <v>0</v>
      </c>
      <c r="U90" s="73">
        <v>-470</v>
      </c>
      <c r="V90" s="74">
        <v>9.09</v>
      </c>
      <c r="W90">
        <v>-198</v>
      </c>
      <c r="X90">
        <v>-241</v>
      </c>
      <c r="Y90">
        <v>-1</v>
      </c>
      <c r="Z90">
        <v>6.38</v>
      </c>
      <c r="AA90">
        <v>0</v>
      </c>
      <c r="AB90">
        <v>2.71</v>
      </c>
      <c r="AC90">
        <v>-30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6.96</v>
      </c>
      <c r="M91" s="74">
        <v>3.29</v>
      </c>
      <c r="N91" s="73">
        <v>-309</v>
      </c>
      <c r="O91" s="46">
        <v>-235</v>
      </c>
      <c r="P91" s="46">
        <v>-60</v>
      </c>
      <c r="Q91" s="46">
        <v>0</v>
      </c>
      <c r="R91" s="46">
        <v>0</v>
      </c>
      <c r="S91" s="74">
        <v>0</v>
      </c>
      <c r="U91" s="73">
        <v>-605</v>
      </c>
      <c r="V91" s="74">
        <v>10.25</v>
      </c>
      <c r="W91">
        <v>-309</v>
      </c>
      <c r="X91">
        <v>-235</v>
      </c>
      <c r="Y91">
        <v>-1</v>
      </c>
      <c r="Z91">
        <v>6.96</v>
      </c>
      <c r="AA91">
        <v>0</v>
      </c>
      <c r="AB91">
        <v>3.29</v>
      </c>
      <c r="AC91">
        <v>-60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4.4400000000000004</v>
      </c>
      <c r="M92" s="74">
        <v>3.29</v>
      </c>
      <c r="N92" s="73">
        <v>-263</v>
      </c>
      <c r="O92" s="46">
        <v>-234</v>
      </c>
      <c r="P92" s="46">
        <v>-40</v>
      </c>
      <c r="Q92" s="46">
        <v>0</v>
      </c>
      <c r="R92" s="46">
        <v>0</v>
      </c>
      <c r="S92" s="74">
        <v>0</v>
      </c>
      <c r="U92" s="73">
        <v>-538</v>
      </c>
      <c r="V92" s="74">
        <v>7.73</v>
      </c>
      <c r="W92">
        <v>-263</v>
      </c>
      <c r="X92">
        <v>-234</v>
      </c>
      <c r="Y92">
        <v>-1</v>
      </c>
      <c r="Z92">
        <v>4.4400000000000004</v>
      </c>
      <c r="AA92">
        <v>0</v>
      </c>
      <c r="AB92">
        <v>3.29</v>
      </c>
      <c r="AC92">
        <v>-40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3.96</v>
      </c>
      <c r="M93" s="74">
        <v>1.74</v>
      </c>
      <c r="N93" s="73">
        <v>-259</v>
      </c>
      <c r="O93" s="46">
        <v>-236</v>
      </c>
      <c r="P93" s="46">
        <v>-70</v>
      </c>
      <c r="Q93" s="46">
        <v>0</v>
      </c>
      <c r="R93" s="46">
        <v>0</v>
      </c>
      <c r="S93" s="74">
        <v>0</v>
      </c>
      <c r="U93" s="73">
        <v>-566</v>
      </c>
      <c r="V93" s="74">
        <v>5.7</v>
      </c>
      <c r="W93">
        <v>-259</v>
      </c>
      <c r="X93">
        <v>-236</v>
      </c>
      <c r="Y93">
        <v>-1</v>
      </c>
      <c r="Z93">
        <v>3.96</v>
      </c>
      <c r="AA93">
        <v>0</v>
      </c>
      <c r="AB93">
        <v>1.74</v>
      </c>
      <c r="AC93">
        <v>-70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3.58</v>
      </c>
      <c r="M94" s="74">
        <v>1.35</v>
      </c>
      <c r="N94" s="73">
        <v>-243</v>
      </c>
      <c r="O94" s="46">
        <v>-217</v>
      </c>
      <c r="P94" s="46">
        <v>-40</v>
      </c>
      <c r="Q94" s="46">
        <v>0</v>
      </c>
      <c r="R94" s="46">
        <v>0</v>
      </c>
      <c r="S94" s="74">
        <v>0</v>
      </c>
      <c r="U94" s="73">
        <v>-501</v>
      </c>
      <c r="V94" s="74">
        <v>4.93</v>
      </c>
      <c r="W94">
        <v>-243</v>
      </c>
      <c r="X94">
        <v>-217</v>
      </c>
      <c r="Y94">
        <v>-1</v>
      </c>
      <c r="Z94">
        <v>3.58</v>
      </c>
      <c r="AA94">
        <v>0</v>
      </c>
      <c r="AB94">
        <v>1.35</v>
      </c>
      <c r="AC94">
        <v>-40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3.19</v>
      </c>
      <c r="M95" s="74">
        <v>2.61</v>
      </c>
      <c r="N95" s="73">
        <v>-262</v>
      </c>
      <c r="O95" s="46">
        <v>-213</v>
      </c>
      <c r="P95" s="46">
        <v>-65</v>
      </c>
      <c r="Q95" s="46">
        <v>0</v>
      </c>
      <c r="R95" s="46">
        <v>0</v>
      </c>
      <c r="S95" s="74">
        <v>0</v>
      </c>
      <c r="U95" s="73">
        <v>-541</v>
      </c>
      <c r="V95" s="74">
        <v>5.8</v>
      </c>
      <c r="W95">
        <v>-262</v>
      </c>
      <c r="X95">
        <v>-213</v>
      </c>
      <c r="Y95">
        <v>-1</v>
      </c>
      <c r="Z95">
        <v>3.19</v>
      </c>
      <c r="AA95">
        <v>0</v>
      </c>
      <c r="AB95">
        <v>2.61</v>
      </c>
      <c r="AC95">
        <v>-65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2.9</v>
      </c>
      <c r="M96" s="74">
        <v>1.55</v>
      </c>
      <c r="N96" s="73">
        <v>-262</v>
      </c>
      <c r="O96" s="46">
        <v>-198</v>
      </c>
      <c r="P96" s="46">
        <v>-50</v>
      </c>
      <c r="Q96" s="46">
        <v>0</v>
      </c>
      <c r="R96" s="46">
        <v>0</v>
      </c>
      <c r="S96" s="74">
        <v>0</v>
      </c>
      <c r="U96" s="73">
        <v>-511</v>
      </c>
      <c r="V96" s="74">
        <v>4.45</v>
      </c>
      <c r="W96">
        <v>-262</v>
      </c>
      <c r="X96">
        <v>-198</v>
      </c>
      <c r="Y96">
        <v>-1</v>
      </c>
      <c r="Z96">
        <v>2.9</v>
      </c>
      <c r="AA96">
        <v>0</v>
      </c>
      <c r="AB96">
        <v>1.55</v>
      </c>
      <c r="AC96">
        <v>-50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2.71</v>
      </c>
      <c r="M97" s="74">
        <v>1.1599999999999999</v>
      </c>
      <c r="N97" s="73">
        <v>-234</v>
      </c>
      <c r="O97" s="46">
        <v>-193</v>
      </c>
      <c r="P97" s="46">
        <v>-80</v>
      </c>
      <c r="Q97" s="46">
        <v>0</v>
      </c>
      <c r="R97" s="46">
        <v>0</v>
      </c>
      <c r="S97" s="74">
        <v>0</v>
      </c>
      <c r="U97" s="73">
        <v>-508</v>
      </c>
      <c r="V97" s="74">
        <v>3.87</v>
      </c>
      <c r="W97">
        <v>-234</v>
      </c>
      <c r="X97">
        <v>-193</v>
      </c>
      <c r="Y97">
        <v>-1</v>
      </c>
      <c r="Z97">
        <v>2.71</v>
      </c>
      <c r="AA97">
        <v>0</v>
      </c>
      <c r="AB97">
        <v>1.1599999999999999</v>
      </c>
      <c r="AC97">
        <v>-80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2.42</v>
      </c>
      <c r="M98" s="74">
        <v>0</v>
      </c>
      <c r="N98" s="73">
        <v>-218</v>
      </c>
      <c r="O98" s="46">
        <v>-202</v>
      </c>
      <c r="P98" s="46">
        <v>-80</v>
      </c>
      <c r="Q98" s="46">
        <v>0</v>
      </c>
      <c r="R98" s="46">
        <v>0</v>
      </c>
      <c r="S98" s="74">
        <v>0</v>
      </c>
      <c r="U98" s="73">
        <v>-501</v>
      </c>
      <c r="V98" s="74">
        <v>2.42</v>
      </c>
      <c r="W98">
        <v>-218</v>
      </c>
      <c r="X98">
        <v>-202</v>
      </c>
      <c r="Y98">
        <v>-1</v>
      </c>
      <c r="Z98">
        <v>2.42</v>
      </c>
      <c r="AA98">
        <v>0</v>
      </c>
      <c r="AB98">
        <v>0</v>
      </c>
      <c r="AC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1.6190000000000003E-2</v>
      </c>
      <c r="I99" s="69">
        <f t="shared" ref="I99:BQ99" si="1">SUM(I3:I98)/4000</f>
        <v>3.0692499999999998E-2</v>
      </c>
      <c r="J99" s="69">
        <f t="shared" si="1"/>
        <v>0.15805750000000005</v>
      </c>
      <c r="K99" s="69">
        <f t="shared" si="1"/>
        <v>0</v>
      </c>
      <c r="L99" s="69">
        <f t="shared" si="1"/>
        <v>5.8342500000000012E-2</v>
      </c>
      <c r="M99" s="69">
        <f t="shared" si="1"/>
        <v>1.4527499999999999E-2</v>
      </c>
      <c r="N99" s="68">
        <f t="shared" si="1"/>
        <v>-3.2887499999999998</v>
      </c>
      <c r="O99" s="69">
        <f t="shared" si="1"/>
        <v>-2.4129999999999998</v>
      </c>
      <c r="P99" s="69">
        <f t="shared" si="1"/>
        <v>-0.78800000000000003</v>
      </c>
      <c r="Q99" s="69">
        <f t="shared" si="1"/>
        <v>-4.7500000000000001E-2</v>
      </c>
      <c r="R99" s="69">
        <f t="shared" si="1"/>
        <v>-2.6025000000000006E-2</v>
      </c>
      <c r="S99" s="70">
        <f t="shared" si="1"/>
        <v>0</v>
      </c>
      <c r="U99" s="68">
        <f t="shared" si="1"/>
        <v>-6.587275</v>
      </c>
      <c r="V99" s="70">
        <f t="shared" si="1"/>
        <v>0.27780999999999995</v>
      </c>
      <c r="W99">
        <f t="shared" si="1"/>
        <v>-3.2725600000000004</v>
      </c>
      <c r="X99">
        <f t="shared" si="1"/>
        <v>-2.3823075</v>
      </c>
      <c r="Y99">
        <f t="shared" si="1"/>
        <v>-2.4E-2</v>
      </c>
      <c r="Z99">
        <f t="shared" si="1"/>
        <v>3.2317499999999978E-2</v>
      </c>
      <c r="AA99">
        <f t="shared" si="1"/>
        <v>-4.7500000000000001E-2</v>
      </c>
      <c r="AB99">
        <f t="shared" si="1"/>
        <v>1.4527499999999999E-2</v>
      </c>
      <c r="AC99">
        <f t="shared" si="1"/>
        <v>-0.62994249999999996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U2" s="73" t="s">
        <v>229</v>
      </c>
      <c r="V2" s="74" t="s">
        <v>228</v>
      </c>
      <c r="W2" s="28" t="s">
        <v>547</v>
      </c>
      <c r="X2" t="s">
        <v>342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0.37</v>
      </c>
      <c r="M3" s="72">
        <v>0.34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547</v>
      </c>
      <c r="U3" s="73">
        <v>-2</v>
      </c>
      <c r="V3" s="74">
        <v>0.71</v>
      </c>
      <c r="W3">
        <v>-2</v>
      </c>
      <c r="X3">
        <v>0.37</v>
      </c>
      <c r="Y3">
        <v>0.34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0.4</v>
      </c>
      <c r="M4" s="74">
        <v>0.21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0.61</v>
      </c>
      <c r="W4">
        <v>-2</v>
      </c>
      <c r="X4">
        <v>0.4</v>
      </c>
      <c r="Y4">
        <v>0.21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0.44</v>
      </c>
      <c r="M5" s="74">
        <v>0.17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0.61</v>
      </c>
      <c r="W5">
        <v>-2</v>
      </c>
      <c r="X5">
        <v>0.44</v>
      </c>
      <c r="Y5">
        <v>0.17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0.44</v>
      </c>
      <c r="W6">
        <v>-2</v>
      </c>
      <c r="X6">
        <v>0.44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0.3</v>
      </c>
      <c r="W7">
        <v>-2</v>
      </c>
      <c r="X7">
        <v>0.3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0.31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0.31</v>
      </c>
      <c r="W8">
        <v>-2</v>
      </c>
      <c r="X8">
        <v>0.31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0.33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0.33</v>
      </c>
      <c r="W9">
        <v>-2</v>
      </c>
      <c r="X9">
        <v>0.33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0.34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0.34</v>
      </c>
      <c r="W10">
        <v>-2</v>
      </c>
      <c r="X10">
        <v>0.34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-2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-2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-2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-2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-2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-2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-2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-2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-2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-2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-2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-2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-2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1.99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1.99</v>
      </c>
      <c r="W24">
        <v>-2</v>
      </c>
      <c r="X24">
        <v>0</v>
      </c>
      <c r="Y24">
        <v>1.99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1.98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1.98</v>
      </c>
      <c r="W25">
        <v>-2</v>
      </c>
      <c r="X25">
        <v>0</v>
      </c>
      <c r="Y25">
        <v>1.98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1.82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1.82</v>
      </c>
      <c r="W26">
        <v>-2</v>
      </c>
      <c r="X26">
        <v>0</v>
      </c>
      <c r="Y26">
        <v>1.82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0.99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0.99</v>
      </c>
      <c r="W27">
        <v>-2</v>
      </c>
      <c r="X27">
        <v>0</v>
      </c>
      <c r="Y27">
        <v>0.99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1.73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1.73</v>
      </c>
      <c r="W28">
        <v>-2</v>
      </c>
      <c r="X28">
        <v>0</v>
      </c>
      <c r="Y28">
        <v>1.73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1.69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1.69</v>
      </c>
      <c r="W29">
        <v>-2</v>
      </c>
      <c r="X29">
        <v>0</v>
      </c>
      <c r="Y29">
        <v>1.69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1.64</v>
      </c>
      <c r="W30">
        <v>-2</v>
      </c>
      <c r="X30">
        <v>0</v>
      </c>
      <c r="Y30">
        <v>1.64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1.89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1.89</v>
      </c>
      <c r="W31">
        <v>-2</v>
      </c>
      <c r="X31">
        <v>0</v>
      </c>
      <c r="Y31">
        <v>1.89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1.89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1.89</v>
      </c>
      <c r="W32">
        <v>-2</v>
      </c>
      <c r="X32">
        <v>0</v>
      </c>
      <c r="Y32">
        <v>1.89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1.35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1.35</v>
      </c>
      <c r="W33">
        <v>-2</v>
      </c>
      <c r="X33">
        <v>0</v>
      </c>
      <c r="Y33">
        <v>1.35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1.17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1.17</v>
      </c>
      <c r="W34">
        <v>-2</v>
      </c>
      <c r="X34">
        <v>0</v>
      </c>
      <c r="Y34">
        <v>1.17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1.98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1.98</v>
      </c>
      <c r="W35">
        <v>-2</v>
      </c>
      <c r="X35">
        <v>0</v>
      </c>
      <c r="Y35">
        <v>1.98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4.83</v>
      </c>
      <c r="W36">
        <v>-2</v>
      </c>
      <c r="X36">
        <v>0</v>
      </c>
      <c r="Y36">
        <v>4.83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4.83</v>
      </c>
      <c r="W37">
        <v>-2</v>
      </c>
      <c r="X37">
        <v>0</v>
      </c>
      <c r="Y37">
        <v>4.83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3.96</v>
      </c>
      <c r="W38">
        <v>-2</v>
      </c>
      <c r="X38">
        <v>0</v>
      </c>
      <c r="Y38">
        <v>3.96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3.96</v>
      </c>
      <c r="W39">
        <v>-2</v>
      </c>
      <c r="X39">
        <v>0</v>
      </c>
      <c r="Y39">
        <v>3.96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1.45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1.45</v>
      </c>
      <c r="W40">
        <v>-2</v>
      </c>
      <c r="X40">
        <v>0</v>
      </c>
      <c r="Y40">
        <v>1.45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3</v>
      </c>
      <c r="W41">
        <v>-2</v>
      </c>
      <c r="X41">
        <v>0</v>
      </c>
      <c r="Y41">
        <v>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4.83</v>
      </c>
      <c r="W42">
        <v>-2</v>
      </c>
      <c r="X42">
        <v>0</v>
      </c>
      <c r="Y42">
        <v>4.83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3.96</v>
      </c>
      <c r="W43">
        <v>-2</v>
      </c>
      <c r="X43">
        <v>0</v>
      </c>
      <c r="Y43">
        <v>3.96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4.83</v>
      </c>
      <c r="W44">
        <v>-2</v>
      </c>
      <c r="X44">
        <v>0</v>
      </c>
      <c r="Y44">
        <v>4.83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2.13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2.13</v>
      </c>
      <c r="W45">
        <v>-2</v>
      </c>
      <c r="X45">
        <v>0</v>
      </c>
      <c r="Y45">
        <v>2.13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0.77</v>
      </c>
      <c r="W46">
        <v>-2</v>
      </c>
      <c r="X46">
        <v>0</v>
      </c>
      <c r="Y46">
        <v>0.77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0.1</v>
      </c>
      <c r="W47">
        <v>-2</v>
      </c>
      <c r="X47">
        <v>0</v>
      </c>
      <c r="Y47">
        <v>0.1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0</v>
      </c>
      <c r="W48">
        <v>-2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0.19</v>
      </c>
      <c r="W49">
        <v>-2</v>
      </c>
      <c r="X49">
        <v>0</v>
      </c>
      <c r="Y49">
        <v>0.19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0.48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0.48</v>
      </c>
      <c r="W50">
        <v>-2</v>
      </c>
      <c r="X50">
        <v>0</v>
      </c>
      <c r="Y50">
        <v>0.48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0</v>
      </c>
      <c r="W51">
        <v>-2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-2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2.0299999999999998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2.0299999999999998</v>
      </c>
      <c r="W53">
        <v>-2</v>
      </c>
      <c r="X53">
        <v>0</v>
      </c>
      <c r="Y53">
        <v>2.0299999999999998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3.48</v>
      </c>
      <c r="W54">
        <v>-2</v>
      </c>
      <c r="X54">
        <v>0</v>
      </c>
      <c r="Y54">
        <v>3.48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4.0599999999999996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4.0599999999999996</v>
      </c>
      <c r="W55">
        <v>-2</v>
      </c>
      <c r="X55">
        <v>0</v>
      </c>
      <c r="Y55">
        <v>4.0599999999999996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1.1599999999999999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1.1599999999999999</v>
      </c>
      <c r="W56">
        <v>-2</v>
      </c>
      <c r="X56">
        <v>0</v>
      </c>
      <c r="Y56">
        <v>1.1599999999999999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4.83</v>
      </c>
      <c r="W57">
        <v>-2</v>
      </c>
      <c r="X57">
        <v>0</v>
      </c>
      <c r="Y57">
        <v>4.83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4.83</v>
      </c>
      <c r="W58">
        <v>-2</v>
      </c>
      <c r="X58">
        <v>0</v>
      </c>
      <c r="Y58">
        <v>4.83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4.83</v>
      </c>
      <c r="W59">
        <v>-2</v>
      </c>
      <c r="X59">
        <v>0</v>
      </c>
      <c r="Y59">
        <v>4.83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4.83</v>
      </c>
      <c r="W60">
        <v>-2</v>
      </c>
      <c r="X60">
        <v>0</v>
      </c>
      <c r="Y60">
        <v>4.83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4.83</v>
      </c>
      <c r="W61">
        <v>-2</v>
      </c>
      <c r="X61">
        <v>0</v>
      </c>
      <c r="Y61">
        <v>4.83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4.83</v>
      </c>
      <c r="W62">
        <v>-2</v>
      </c>
      <c r="X62">
        <v>0</v>
      </c>
      <c r="Y62">
        <v>4.83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4.83</v>
      </c>
      <c r="W63">
        <v>-2</v>
      </c>
      <c r="X63">
        <v>0</v>
      </c>
      <c r="Y63">
        <v>4.83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4.83</v>
      </c>
      <c r="W64">
        <v>-2</v>
      </c>
      <c r="X64">
        <v>0</v>
      </c>
      <c r="Y64">
        <v>4.83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4.83</v>
      </c>
      <c r="W65">
        <v>-2</v>
      </c>
      <c r="X65">
        <v>0</v>
      </c>
      <c r="Y65">
        <v>4.83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4.83</v>
      </c>
      <c r="W66">
        <v>-2</v>
      </c>
      <c r="X66">
        <v>0</v>
      </c>
      <c r="Y66">
        <v>4.83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4.83</v>
      </c>
      <c r="W67">
        <v>-2</v>
      </c>
      <c r="X67">
        <v>0</v>
      </c>
      <c r="Y67">
        <v>4.83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4.83</v>
      </c>
      <c r="W68">
        <v>-2</v>
      </c>
      <c r="X68">
        <v>0</v>
      </c>
      <c r="Y68">
        <v>4.83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4.83</v>
      </c>
      <c r="W69">
        <v>-2</v>
      </c>
      <c r="X69">
        <v>0</v>
      </c>
      <c r="Y69">
        <v>4.83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4.83</v>
      </c>
      <c r="W70">
        <v>-2</v>
      </c>
      <c r="X70">
        <v>0</v>
      </c>
      <c r="Y70">
        <v>4.83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0</v>
      </c>
      <c r="W71">
        <v>-2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0</v>
      </c>
      <c r="W72">
        <v>-2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0</v>
      </c>
      <c r="W73">
        <v>-2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0</v>
      </c>
      <c r="W74">
        <v>-2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1.67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1.67</v>
      </c>
      <c r="W75">
        <v>-2</v>
      </c>
      <c r="X75">
        <v>1.67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1.63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1.63</v>
      </c>
      <c r="W76">
        <v>-2</v>
      </c>
      <c r="X76">
        <v>1.63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0.84</v>
      </c>
      <c r="W77">
        <v>-2</v>
      </c>
      <c r="X77">
        <v>0.84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0.76</v>
      </c>
      <c r="W78">
        <v>-2</v>
      </c>
      <c r="X78">
        <v>0.76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0.44</v>
      </c>
      <c r="M79" s="74">
        <v>0.43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0.87</v>
      </c>
      <c r="W79">
        <v>-2</v>
      </c>
      <c r="X79">
        <v>0.44</v>
      </c>
      <c r="Y79">
        <v>0.43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0.43</v>
      </c>
      <c r="M80" s="74">
        <v>0.42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0.85</v>
      </c>
      <c r="W80">
        <v>-2</v>
      </c>
      <c r="X80">
        <v>0.43</v>
      </c>
      <c r="Y80">
        <v>0.42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0.42</v>
      </c>
      <c r="M81" s="74">
        <v>0.41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0.83</v>
      </c>
      <c r="W81">
        <v>-2</v>
      </c>
      <c r="X81">
        <v>0.42</v>
      </c>
      <c r="Y81">
        <v>0.41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0.43</v>
      </c>
      <c r="M82" s="74">
        <v>0.42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0.85</v>
      </c>
      <c r="W82">
        <v>-2</v>
      </c>
      <c r="X82">
        <v>0.43</v>
      </c>
      <c r="Y82">
        <v>0.42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0.42</v>
      </c>
      <c r="M83" s="74">
        <v>0.41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0.83</v>
      </c>
      <c r="W83">
        <v>-2</v>
      </c>
      <c r="X83">
        <v>0.42</v>
      </c>
      <c r="Y83">
        <v>0.41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0.43</v>
      </c>
      <c r="M84" s="74">
        <v>0.42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0.85</v>
      </c>
      <c r="W84">
        <v>-2</v>
      </c>
      <c r="X84">
        <v>0.43</v>
      </c>
      <c r="Y84">
        <v>0.42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0.44</v>
      </c>
      <c r="M85" s="74">
        <v>0.43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0.87</v>
      </c>
      <c r="W85">
        <v>-2</v>
      </c>
      <c r="X85">
        <v>0.44</v>
      </c>
      <c r="Y85">
        <v>0.43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0.47</v>
      </c>
      <c r="M86" s="74">
        <v>0.48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0.95</v>
      </c>
      <c r="W86">
        <v>-2</v>
      </c>
      <c r="X86">
        <v>0.47</v>
      </c>
      <c r="Y86">
        <v>0.48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0.48</v>
      </c>
      <c r="M87" s="74">
        <v>0.49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0.97</v>
      </c>
      <c r="W87">
        <v>-2</v>
      </c>
      <c r="X87">
        <v>0.48</v>
      </c>
      <c r="Y87">
        <v>0.49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0.49</v>
      </c>
      <c r="M88" s="74">
        <v>0.5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0.99</v>
      </c>
      <c r="W88">
        <v>-2</v>
      </c>
      <c r="X88">
        <v>0.49</v>
      </c>
      <c r="Y88">
        <v>0.5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0.49</v>
      </c>
      <c r="M89" s="74">
        <v>0.5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0.99</v>
      </c>
      <c r="W89">
        <v>-2</v>
      </c>
      <c r="X89">
        <v>0.49</v>
      </c>
      <c r="Y89">
        <v>0.5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0.46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0.84</v>
      </c>
      <c r="W90">
        <v>-2</v>
      </c>
      <c r="X90">
        <v>0.46</v>
      </c>
      <c r="Y90">
        <v>0.38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0.5</v>
      </c>
      <c r="M91" s="74">
        <v>0.51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1.01</v>
      </c>
      <c r="W91">
        <v>-2</v>
      </c>
      <c r="X91">
        <v>0.5</v>
      </c>
      <c r="Y91">
        <v>0.51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0.5</v>
      </c>
      <c r="M92" s="74">
        <v>0.51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1.01</v>
      </c>
      <c r="W92">
        <v>-2</v>
      </c>
      <c r="X92">
        <v>0.5</v>
      </c>
      <c r="Y92">
        <v>0.51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0.5</v>
      </c>
      <c r="M93" s="74">
        <v>0.27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0.77</v>
      </c>
      <c r="W93">
        <v>-2</v>
      </c>
      <c r="X93">
        <v>0.5</v>
      </c>
      <c r="Y93">
        <v>0.27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0.51</v>
      </c>
      <c r="M94" s="74">
        <v>0.2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0.71</v>
      </c>
      <c r="W94">
        <v>-2</v>
      </c>
      <c r="X94">
        <v>0.51</v>
      </c>
      <c r="Y94">
        <v>0.2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0.56999999999999995</v>
      </c>
      <c r="M95" s="74">
        <v>0.44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1.01</v>
      </c>
      <c r="W95">
        <v>-2</v>
      </c>
      <c r="X95">
        <v>0.56999999999999995</v>
      </c>
      <c r="Y95">
        <v>0.44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0.55000000000000004</v>
      </c>
      <c r="M96" s="74">
        <v>0.26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0.81</v>
      </c>
      <c r="W96">
        <v>-2</v>
      </c>
      <c r="X96">
        <v>0.55000000000000004</v>
      </c>
      <c r="Y96">
        <v>0.26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0.56999999999999995</v>
      </c>
      <c r="M97" s="74">
        <v>0.2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0.77</v>
      </c>
      <c r="W97">
        <v>-2</v>
      </c>
      <c r="X97">
        <v>0.56999999999999995</v>
      </c>
      <c r="Y97">
        <v>0.2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0.56000000000000005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0.56000000000000005</v>
      </c>
      <c r="W98">
        <v>-2</v>
      </c>
      <c r="X98">
        <v>0.56000000000000005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4.3724999999999997E-3</v>
      </c>
      <c r="M99" s="69">
        <f t="shared" si="1"/>
        <v>3.6547499999999983E-2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4.0920000000000012E-2</v>
      </c>
      <c r="W99">
        <f t="shared" si="1"/>
        <v>-4.8000000000000001E-2</v>
      </c>
      <c r="X99">
        <f t="shared" si="1"/>
        <v>4.3724999999999997E-3</v>
      </c>
      <c r="Y99">
        <f t="shared" si="1"/>
        <v>3.6547499999999983E-2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45176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9.9085000000000001</v>
      </c>
      <c r="E3">
        <f>GT_NG!P3</f>
        <v>11.473903966597076</v>
      </c>
      <c r="F3">
        <f>GT_Spot!P3</f>
        <v>0</v>
      </c>
      <c r="G3">
        <f>PPCL_NG!P3</f>
        <v>75.557148786838241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1209.0030950690095</v>
      </c>
      <c r="P3" s="36">
        <v>118.15999999999997</v>
      </c>
      <c r="Q3" s="36">
        <v>0</v>
      </c>
      <c r="R3" s="38">
        <v>0</v>
      </c>
      <c r="S3" s="38">
        <v>0</v>
      </c>
      <c r="T3" s="37">
        <f>SUMPRODUCT(LTA!J3:AN3,LTA!J$101:AN$101,LTA!J$103:AN$103)</f>
        <v>72.759999999999991</v>
      </c>
      <c r="U3" s="37">
        <f>SUMPRODUCT(LTA!J3:AN3,LTA!J$102:AN$102,LTA!J$103:AN$103)</f>
        <v>126.51999999999998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179.49</v>
      </c>
      <c r="Z3" s="34">
        <f>IEX!N3</f>
        <v>0</v>
      </c>
      <c r="AA3" s="75">
        <f>STOA!H3</f>
        <v>970.13999999999987</v>
      </c>
      <c r="AB3" s="75">
        <f>-STOA!N3</f>
        <v>0</v>
      </c>
      <c r="AC3">
        <f>SUMIF(B3:AB3,"&gt;0")*$AC$2-SUMIF(B3:AB3,"&lt;0")*($AC$2/(1-$AC$2))+SUMIF(AI3:AR3,"&gt;0")*$AC$2-SUMIF(AI3:AR3,"&lt;0")*($AC$2/(1-$AC$2))</f>
        <v>27.533592276733867</v>
      </c>
      <c r="AD3">
        <f>SUM(B3:AB3,AI3:AR3)-AC3</f>
        <v>2830.0851646820724</v>
      </c>
      <c r="AE3">
        <f>'IDT-1'!B3</f>
        <v>0</v>
      </c>
      <c r="AF3" s="24"/>
      <c r="AG3">
        <f>SUM(AD3:AF3)+AT3</f>
        <v>2830.0851646820724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-135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9.9085000000000001</v>
      </c>
      <c r="E4">
        <f>GT_NG!P4</f>
        <v>11.473903966597076</v>
      </c>
      <c r="F4">
        <f>GT_Spot!P4</f>
        <v>0</v>
      </c>
      <c r="G4">
        <f>PPCL_NG!P4</f>
        <v>75.557148786838241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1209.0121252461249</v>
      </c>
      <c r="P4" s="36">
        <v>118.15999999999997</v>
      </c>
      <c r="Q4" s="36">
        <v>0</v>
      </c>
      <c r="R4" s="38">
        <v>0</v>
      </c>
      <c r="S4" s="38">
        <v>0</v>
      </c>
      <c r="T4" s="37">
        <f>SUMPRODUCT(LTA!J4:AN4,LTA!J$101:AN$101,LTA!J$103:AN$103)</f>
        <v>73.680000000000007</v>
      </c>
      <c r="U4" s="37">
        <f>SUMPRODUCT(LTA!J4:AN4,LTA!J$102:AN$102,LTA!J$103:AN$103)</f>
        <v>129.47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117.94</v>
      </c>
      <c r="Z4" s="34">
        <f>IEX!N4</f>
        <v>0</v>
      </c>
      <c r="AA4" s="75">
        <f>STOA!H4</f>
        <v>970.13999999999987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26.804134554237603</v>
      </c>
      <c r="AD4">
        <f t="shared" ref="AD4:AD67" si="1">SUM(B4:AB4,AI4:AR4)-AC4</f>
        <v>2798.1436525816848</v>
      </c>
      <c r="AE4">
        <f>'IDT-1'!B4</f>
        <v>0</v>
      </c>
      <c r="AF4" s="24"/>
      <c r="AG4">
        <f t="shared" ref="AG4:AG67" si="2">SUM(AD4:AF4)+AT4</f>
        <v>2798.1436525816848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-110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9.9085000000000001</v>
      </c>
      <c r="E5">
        <f>GT_NG!P5</f>
        <v>8.0951814396192727</v>
      </c>
      <c r="F5">
        <f>GT_Spot!P5</f>
        <v>0</v>
      </c>
      <c r="G5">
        <f>PPCL_NG!P5</f>
        <v>70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1188.6081585573581</v>
      </c>
      <c r="P5" s="36">
        <v>118.15999999999997</v>
      </c>
      <c r="Q5" s="36">
        <v>0</v>
      </c>
      <c r="R5" s="38">
        <v>0</v>
      </c>
      <c r="S5" s="38">
        <v>0</v>
      </c>
      <c r="T5" s="37">
        <f>SUMPRODUCT(LTA!J5:AN5,LTA!J$101:AN$101,LTA!J$103:AN$103)</f>
        <v>74.84</v>
      </c>
      <c r="U5" s="37">
        <f>SUMPRODUCT(LTA!J5:AN5,LTA!J$102:AN$102,LTA!J$103:AN$103)</f>
        <v>130.07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49.69</v>
      </c>
      <c r="Z5" s="34">
        <f>IEX!N5</f>
        <v>0</v>
      </c>
      <c r="AA5" s="75">
        <f>STOA!H5</f>
        <v>970.13999999999987</v>
      </c>
      <c r="AB5" s="75">
        <f>-STOA!N5</f>
        <v>0</v>
      </c>
      <c r="AC5">
        <f t="shared" si="0"/>
        <v>25.969710107337068</v>
      </c>
      <c r="AD5">
        <f t="shared" si="1"/>
        <v>2702.1482390260021</v>
      </c>
      <c r="AE5">
        <f>'IDT-1'!B5</f>
        <v>0</v>
      </c>
      <c r="AF5" s="24"/>
      <c r="AG5">
        <f t="shared" si="2"/>
        <v>2702.1482390260021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9.9085000000000001</v>
      </c>
      <c r="E6">
        <f>GT_NG!P6</f>
        <v>8.0951814396192727</v>
      </c>
      <c r="F6">
        <f>GT_Spot!P6</f>
        <v>0</v>
      </c>
      <c r="G6">
        <f>PPCL_NG!P6</f>
        <v>70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1177.1330856774305</v>
      </c>
      <c r="P6" s="36">
        <v>118.15999999999997</v>
      </c>
      <c r="Q6" s="36">
        <v>0</v>
      </c>
      <c r="R6" s="38">
        <v>0</v>
      </c>
      <c r="S6" s="38">
        <v>0</v>
      </c>
      <c r="T6" s="37">
        <f>SUMPRODUCT(LTA!J6:AN6,LTA!J$101:AN$101,LTA!J$103:AN$103)</f>
        <v>76.67</v>
      </c>
      <c r="U6" s="37">
        <f>SUMPRODUCT(LTA!J6:AN6,LTA!J$102:AN$102,LTA!J$103:AN$103)</f>
        <v>131.66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22.49</v>
      </c>
      <c r="Z6" s="34">
        <f>IEX!N6</f>
        <v>0</v>
      </c>
      <c r="AA6" s="75">
        <f>STOA!H6</f>
        <v>970.13999999999987</v>
      </c>
      <c r="AB6" s="75">
        <f>-STOA!N6</f>
        <v>0</v>
      </c>
      <c r="AC6">
        <f t="shared" si="0"/>
        <v>25.739368613693461</v>
      </c>
      <c r="AD6">
        <f t="shared" si="1"/>
        <v>2658.1235076397184</v>
      </c>
      <c r="AE6">
        <f>'IDT-1'!B6</f>
        <v>0</v>
      </c>
      <c r="AF6" s="24"/>
      <c r="AG6">
        <f t="shared" si="2"/>
        <v>2658.1235076397184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9.9085000000000001</v>
      </c>
      <c r="E7">
        <f>GT_NG!P7</f>
        <v>11.473903966597076</v>
      </c>
      <c r="F7">
        <f>GT_Spot!P7</f>
        <v>0</v>
      </c>
      <c r="G7">
        <f>PPCL_NG!P7</f>
        <v>75.557148786838241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1177.1330856774305</v>
      </c>
      <c r="P7" s="36">
        <v>118.15999999999997</v>
      </c>
      <c r="Q7" s="36">
        <v>0</v>
      </c>
      <c r="R7" s="38">
        <v>0</v>
      </c>
      <c r="S7" s="38">
        <v>0</v>
      </c>
      <c r="T7" s="37">
        <f>SUMPRODUCT(LTA!J7:AN7,LTA!J$101:AN$101,LTA!J$103:AN$103)</f>
        <v>78.41</v>
      </c>
      <c r="U7" s="37">
        <f>SUMPRODUCT(LTA!J7:AN7,LTA!J$102:AN$102,LTA!J$103:AN$103)</f>
        <v>133.35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969.89999999999986</v>
      </c>
      <c r="AB7" s="75">
        <f>-STOA!N7</f>
        <v>0</v>
      </c>
      <c r="AC7">
        <f t="shared" si="0"/>
        <v>25.878995596832119</v>
      </c>
      <c r="AD7">
        <f t="shared" si="1"/>
        <v>2621.6197519703951</v>
      </c>
      <c r="AE7">
        <f>'IDT-1'!B7</f>
        <v>0</v>
      </c>
      <c r="AF7" s="24"/>
      <c r="AG7">
        <f t="shared" si="2"/>
        <v>2621.6197519703951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-146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9.9085000000000001</v>
      </c>
      <c r="E8">
        <f>GT_NG!P8</f>
        <v>11.473903966597076</v>
      </c>
      <c r="F8">
        <f>GT_Spot!P8</f>
        <v>0</v>
      </c>
      <c r="G8">
        <f>PPCL_NG!P8</f>
        <v>75.557148786838241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1171.1621661938864</v>
      </c>
      <c r="P8" s="36">
        <v>118.15999999999997</v>
      </c>
      <c r="Q8" s="36">
        <v>0</v>
      </c>
      <c r="R8" s="38">
        <v>0</v>
      </c>
      <c r="S8" s="38">
        <v>0</v>
      </c>
      <c r="T8" s="37">
        <f>SUMPRODUCT(LTA!J8:AN8,LTA!J$101:AN$101,LTA!J$103:AN$103)</f>
        <v>79.89</v>
      </c>
      <c r="U8" s="37">
        <f>SUMPRODUCT(LTA!J8:AN8,LTA!J$102:AN$102,LTA!J$103:AN$103)</f>
        <v>135.38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969.89999999999986</v>
      </c>
      <c r="AB8" s="75">
        <f>-STOA!N8</f>
        <v>0</v>
      </c>
      <c r="AC8">
        <f t="shared" si="0"/>
        <v>26.15919584113157</v>
      </c>
      <c r="AD8">
        <f t="shared" si="1"/>
        <v>2584.8786322425517</v>
      </c>
      <c r="AE8">
        <f>'IDT-1'!B8</f>
        <v>0</v>
      </c>
      <c r="AF8" s="24"/>
      <c r="AG8">
        <f t="shared" si="2"/>
        <v>2584.8786322425517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-180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9.9085000000000001</v>
      </c>
      <c r="E9">
        <f>GT_NG!P9</f>
        <v>11.473903966597076</v>
      </c>
      <c r="F9">
        <f>GT_Spot!P9</f>
        <v>0</v>
      </c>
      <c r="G9">
        <f>PPCL_NG!P9</f>
        <v>75.557148786838241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1067.5967877022752</v>
      </c>
      <c r="P9" s="36">
        <v>118.15999999999997</v>
      </c>
      <c r="Q9" s="36">
        <v>0</v>
      </c>
      <c r="R9" s="38">
        <v>0</v>
      </c>
      <c r="S9" s="38">
        <v>0</v>
      </c>
      <c r="T9" s="37">
        <f>SUMPRODUCT(LTA!J9:AN9,LTA!J$101:AN$101,LTA!J$103:AN$103)</f>
        <v>81.09</v>
      </c>
      <c r="U9" s="37">
        <f>SUMPRODUCT(LTA!J9:AN9,LTA!J$102:AN$102,LTA!J$103:AN$103)</f>
        <v>137.73999999999998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969.89999999999986</v>
      </c>
      <c r="AB9" s="75">
        <f>-STOA!N9</f>
        <v>0</v>
      </c>
      <c r="AC9">
        <f t="shared" si="0"/>
        <v>24.364701375619276</v>
      </c>
      <c r="AD9">
        <f t="shared" si="1"/>
        <v>2589.6677482164528</v>
      </c>
      <c r="AE9">
        <f>'IDT-1'!B9</f>
        <v>0</v>
      </c>
      <c r="AF9" s="24"/>
      <c r="AG9">
        <f t="shared" si="2"/>
        <v>2589.6677482164528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-77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9.9085000000000001</v>
      </c>
      <c r="E10">
        <f>GT_NG!P10</f>
        <v>11.473903966597076</v>
      </c>
      <c r="F10">
        <f>GT_Spot!P10</f>
        <v>0</v>
      </c>
      <c r="G10">
        <f>PPCL_NG!P10</f>
        <v>75.557148786838241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972.5598527484666</v>
      </c>
      <c r="P10" s="36">
        <v>118.15999999999997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82.45</v>
      </c>
      <c r="U10" s="37">
        <f>SUMPRODUCT(LTA!J10:AN10,LTA!J$102:AN$102,LTA!J$103:AN$103)</f>
        <v>139.75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969.89999999999986</v>
      </c>
      <c r="AB10" s="75">
        <f>-STOA!N10</f>
        <v>0</v>
      </c>
      <c r="AC10">
        <f t="shared" si="0"/>
        <v>23.096369716871603</v>
      </c>
      <c r="AD10">
        <f t="shared" si="1"/>
        <v>2551.2691449213917</v>
      </c>
      <c r="AE10">
        <f>'IDT-1'!B10</f>
        <v>0</v>
      </c>
      <c r="AF10" s="24"/>
      <c r="AG10">
        <f t="shared" si="2"/>
        <v>2551.2691449213917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-25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9.9085000000000001</v>
      </c>
      <c r="E11">
        <f>GT_NG!P11</f>
        <v>11.473903966597076</v>
      </c>
      <c r="F11">
        <f>GT_Spot!P11</f>
        <v>0</v>
      </c>
      <c r="G11">
        <f>PPCL_NG!P11</f>
        <v>75.557148786838241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933.89115556775641</v>
      </c>
      <c r="P11" s="36">
        <v>118.15999999999997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84.86</v>
      </c>
      <c r="U11" s="37">
        <f>SUMPRODUCT(LTA!J11:AN11,LTA!J$102:AN$102,LTA!J$103:AN$103)</f>
        <v>133.5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969.89999999999986</v>
      </c>
      <c r="AB11" s="75">
        <f>-STOA!N11</f>
        <v>0</v>
      </c>
      <c r="AC11">
        <f t="shared" si="0"/>
        <v>22.576899993626473</v>
      </c>
      <c r="AD11">
        <f t="shared" si="1"/>
        <v>2542.979917463927</v>
      </c>
      <c r="AE11">
        <f>'IDT-1'!B11</f>
        <v>0</v>
      </c>
      <c r="AF11" s="24"/>
      <c r="AG11">
        <f t="shared" si="2"/>
        <v>2542.979917463927</v>
      </c>
      <c r="AI11" s="34">
        <f>PXIL!H11</f>
        <v>0</v>
      </c>
      <c r="AJ11" s="34">
        <f>PXIL!N11</f>
        <v>0</v>
      </c>
      <c r="AK11" s="34">
        <f>RTM_IEX!H11</f>
        <v>8.6999999999999993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9.9085000000000001</v>
      </c>
      <c r="E12">
        <f>GT_NG!P12</f>
        <v>11.473903966597076</v>
      </c>
      <c r="F12">
        <f>GT_Spot!P12</f>
        <v>0</v>
      </c>
      <c r="G12">
        <f>PPCL_NG!P12</f>
        <v>75.557148786838241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904.89053155557656</v>
      </c>
      <c r="P12" s="36">
        <v>118.15999999999997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84.960000000000008</v>
      </c>
      <c r="U12" s="37">
        <f>SUMPRODUCT(LTA!J12:AN12,LTA!J$102:AN$102,LTA!J$103:AN$103)</f>
        <v>131.28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969.89999999999986</v>
      </c>
      <c r="AB12" s="75">
        <f>-STOA!N12</f>
        <v>0</v>
      </c>
      <c r="AC12">
        <f t="shared" si="0"/>
        <v>22.328558502319289</v>
      </c>
      <c r="AD12">
        <f t="shared" si="1"/>
        <v>2515.0076349430542</v>
      </c>
      <c r="AE12">
        <f>'IDT-1'!B12</f>
        <v>0</v>
      </c>
      <c r="AF12" s="24"/>
      <c r="AG12">
        <f t="shared" si="2"/>
        <v>2515.0076349430542</v>
      </c>
      <c r="AI12" s="34">
        <f>PXIL!H12</f>
        <v>0</v>
      </c>
      <c r="AJ12" s="34">
        <f>PXIL!N12</f>
        <v>0</v>
      </c>
      <c r="AK12" s="34">
        <f>RTM_IEX!H12</f>
        <v>11.6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9.9085000000000001</v>
      </c>
      <c r="E13">
        <f>GT_NG!P13</f>
        <v>11.473903966597076</v>
      </c>
      <c r="F13">
        <f>GT_Spot!P13</f>
        <v>0</v>
      </c>
      <c r="G13">
        <f>PPCL_NG!P13</f>
        <v>75.557148786838241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900.76214271126503</v>
      </c>
      <c r="P13" s="36">
        <v>118.15999999999997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84.9</v>
      </c>
      <c r="U13" s="37">
        <f>SUMPRODUCT(LTA!J13:AN13,LTA!J$102:AN$102,LTA!J$103:AN$103)</f>
        <v>130.60999999999999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968.89999999999986</v>
      </c>
      <c r="AB13" s="75">
        <f>-STOA!N13</f>
        <v>0</v>
      </c>
      <c r="AC13">
        <f t="shared" si="0"/>
        <v>22.405755996066425</v>
      </c>
      <c r="AD13">
        <f t="shared" si="1"/>
        <v>2471.4720486049955</v>
      </c>
      <c r="AE13">
        <f>'IDT-1'!B13</f>
        <v>0</v>
      </c>
      <c r="AF13" s="24"/>
      <c r="AG13">
        <f t="shared" si="2"/>
        <v>2471.4720486049955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-26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9.9085000000000001</v>
      </c>
      <c r="E14">
        <f>GT_NG!P14</f>
        <v>11.473903966597076</v>
      </c>
      <c r="F14">
        <f>GT_Spot!P14</f>
        <v>0</v>
      </c>
      <c r="G14">
        <f>PPCL_NG!P14</f>
        <v>75.557148786838241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891.00704409071614</v>
      </c>
      <c r="P14" s="36">
        <v>118.15999999999997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84.740000000000009</v>
      </c>
      <c r="U14" s="37">
        <f>SUMPRODUCT(LTA!J14:AN14,LTA!J$102:AN$102,LTA!J$103:AN$103)</f>
        <v>128.78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968.89999999999986</v>
      </c>
      <c r="AB14" s="75">
        <f>-STOA!N14</f>
        <v>0</v>
      </c>
      <c r="AC14">
        <f t="shared" si="0"/>
        <v>22.479961678649502</v>
      </c>
      <c r="AD14">
        <f t="shared" si="1"/>
        <v>2439.652744301864</v>
      </c>
      <c r="AE14">
        <f>'IDT-1'!B14</f>
        <v>0</v>
      </c>
      <c r="AF14" s="24"/>
      <c r="AG14">
        <f t="shared" si="2"/>
        <v>2439.652744301864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-46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9.9085000000000001</v>
      </c>
      <c r="E15">
        <f>GT_NG!P15</f>
        <v>11.473903966597076</v>
      </c>
      <c r="F15">
        <f>GT_Spot!P15</f>
        <v>0</v>
      </c>
      <c r="G15">
        <f>PPCL_NG!P15</f>
        <v>75.557148786838241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840.56767773936429</v>
      </c>
      <c r="P15" s="36">
        <v>118.15999999999997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85</v>
      </c>
      <c r="U15" s="37">
        <f>SUMPRODUCT(LTA!J15:AN15,LTA!J$102:AN$102,LTA!J$103:AN$103)</f>
        <v>127.92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968.89999999999986</v>
      </c>
      <c r="AB15" s="75">
        <f>-STOA!N15</f>
        <v>0</v>
      </c>
      <c r="AC15">
        <f t="shared" si="0"/>
        <v>22.208377805201511</v>
      </c>
      <c r="AD15">
        <f t="shared" si="1"/>
        <v>2368.8849618239597</v>
      </c>
      <c r="AE15">
        <f>'IDT-1'!B15</f>
        <v>0</v>
      </c>
      <c r="AF15" s="24"/>
      <c r="AG15">
        <f t="shared" si="2"/>
        <v>2368.8849618239597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-66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9.9085000000000001</v>
      </c>
      <c r="E16">
        <f>GT_NG!P16</f>
        <v>11.473903966597076</v>
      </c>
      <c r="F16">
        <f>GT_Spot!P16</f>
        <v>0</v>
      </c>
      <c r="G16">
        <f>PPCL_NG!P16</f>
        <v>75.557148786838241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840.56767773936429</v>
      </c>
      <c r="P16" s="36">
        <v>118.15999999999997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85.009999999999991</v>
      </c>
      <c r="U16" s="37">
        <f>SUMPRODUCT(LTA!J16:AN16,LTA!J$102:AN$102,LTA!J$103:AN$103)</f>
        <v>127.93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968.89999999999986</v>
      </c>
      <c r="AB16" s="75">
        <f>-STOA!N16</f>
        <v>0</v>
      </c>
      <c r="AC16">
        <f t="shared" si="0"/>
        <v>22.394994483167615</v>
      </c>
      <c r="AD16">
        <f t="shared" si="1"/>
        <v>2347.7183451459941</v>
      </c>
      <c r="AE16">
        <f>'IDT-1'!B16</f>
        <v>0</v>
      </c>
      <c r="AF16" s="24"/>
      <c r="AG16">
        <f t="shared" si="2"/>
        <v>2347.7183451459941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9.9085000000000001</v>
      </c>
      <c r="E17">
        <f>GT_NG!P17</f>
        <v>11.473903966597076</v>
      </c>
      <c r="F17">
        <f>GT_Spot!P17</f>
        <v>0</v>
      </c>
      <c r="G17">
        <f>PPCL_NG!P17</f>
        <v>75.557148786838241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827.44259867505275</v>
      </c>
      <c r="P17" s="36">
        <v>118.15999999999997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82.1</v>
      </c>
      <c r="U17" s="37">
        <f>SUMPRODUCT(LTA!J17:AN17,LTA!J$102:AN$102,LTA!J$103:AN$103)</f>
        <v>125.78000000000002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968.89999999999986</v>
      </c>
      <c r="AB17" s="75">
        <f>-STOA!N17</f>
        <v>0</v>
      </c>
      <c r="AC17">
        <f t="shared" si="0"/>
        <v>22.279356425012647</v>
      </c>
      <c r="AD17">
        <f t="shared" si="1"/>
        <v>2324.6489041398368</v>
      </c>
      <c r="AE17">
        <f>'IDT-1'!B17</f>
        <v>0</v>
      </c>
      <c r="AF17" s="24"/>
      <c r="AG17">
        <f t="shared" si="2"/>
        <v>2324.6489041398368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-92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9.9085000000000001</v>
      </c>
      <c r="E18">
        <f>GT_NG!P18</f>
        <v>11.473903966597076</v>
      </c>
      <c r="F18">
        <f>GT_Spot!P18</f>
        <v>0</v>
      </c>
      <c r="G18">
        <f>PPCL_NG!P18</f>
        <v>75.557148786838241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826.50509283936435</v>
      </c>
      <c r="P18" s="36">
        <v>96.67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82.64</v>
      </c>
      <c r="U18" s="37">
        <f>SUMPRODUCT(LTA!J18:AN18,LTA!J$102:AN$102,LTA!J$103:AN$103)</f>
        <v>125.7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968.89999999999986</v>
      </c>
      <c r="AB18" s="75">
        <f>-STOA!N18</f>
        <v>0</v>
      </c>
      <c r="AC18">
        <f t="shared" si="0"/>
        <v>22.210336158969326</v>
      </c>
      <c r="AD18">
        <f t="shared" si="1"/>
        <v>2288.7504185701923</v>
      </c>
      <c r="AE18">
        <f>'IDT-1'!B18</f>
        <v>0</v>
      </c>
      <c r="AF18" s="24"/>
      <c r="AG18">
        <f t="shared" si="2"/>
        <v>2288.7504185701923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-106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9.9085000000000001</v>
      </c>
      <c r="E19">
        <f>GT_NG!P19</f>
        <v>12.475238922675933</v>
      </c>
      <c r="F19">
        <f>GT_Spot!P19</f>
        <v>0</v>
      </c>
      <c r="G19">
        <f>PPCL_NG!P19</f>
        <v>75.557148786838241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816.20252276388464</v>
      </c>
      <c r="P19" s="36">
        <v>58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83.2</v>
      </c>
      <c r="U19" s="37">
        <f>SUMPRODUCT(LTA!J19:AN19,LTA!J$102:AN$102,LTA!J$103:AN$103)</f>
        <v>127.52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968.8499999999998</v>
      </c>
      <c r="AB19" s="75">
        <f>-STOA!N19</f>
        <v>0</v>
      </c>
      <c r="AC19">
        <f t="shared" si="0"/>
        <v>21.915230820184942</v>
      </c>
      <c r="AD19">
        <f t="shared" si="1"/>
        <v>2231.4042887895753</v>
      </c>
      <c r="AE19">
        <f>'IDT-1'!B19</f>
        <v>0</v>
      </c>
      <c r="AF19" s="24"/>
      <c r="AG19">
        <f t="shared" si="2"/>
        <v>2231.4042887895753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-118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9.9085000000000001</v>
      </c>
      <c r="E20">
        <f>GT_NG!P20</f>
        <v>11.473903966597076</v>
      </c>
      <c r="F20">
        <f>GT_Spot!P20</f>
        <v>0</v>
      </c>
      <c r="G20">
        <f>PPCL_NG!P20</f>
        <v>75.557148786838241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816.20252276388464</v>
      </c>
      <c r="P20" s="36">
        <v>58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83.47</v>
      </c>
      <c r="U20" s="37">
        <f>SUMPRODUCT(LTA!J20:AN20,LTA!J$102:AN$102,LTA!J$103:AN$103)</f>
        <v>121.78000000000002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968.8499999999998</v>
      </c>
      <c r="AB20" s="75">
        <f>-STOA!N20</f>
        <v>0</v>
      </c>
      <c r="AC20">
        <f t="shared" si="0"/>
        <v>22.133505025759501</v>
      </c>
      <c r="AD20">
        <f t="shared" si="1"/>
        <v>2193.7146796279221</v>
      </c>
      <c r="AE20">
        <f>'IDT-1'!B20</f>
        <v>0</v>
      </c>
      <c r="AF20" s="24"/>
      <c r="AG20">
        <f t="shared" si="2"/>
        <v>2193.7146796279221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9.9085000000000001</v>
      </c>
      <c r="E21">
        <f>GT_NG!P21</f>
        <v>11.473903966597076</v>
      </c>
      <c r="F21">
        <f>GT_Spot!P21</f>
        <v>0</v>
      </c>
      <c r="G21">
        <f>PPCL_NG!P21</f>
        <v>75.557148786838241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815.41025390987113</v>
      </c>
      <c r="P21" s="36">
        <v>58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85.1</v>
      </c>
      <c r="U21" s="37">
        <f>SUMPRODUCT(LTA!J21:AN21,LTA!J$102:AN$102,LTA!J$103:AN$103)</f>
        <v>122.8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968.8499999999998</v>
      </c>
      <c r="AB21" s="75">
        <f>-STOA!N21</f>
        <v>0</v>
      </c>
      <c r="AC21">
        <f t="shared" si="0"/>
        <v>22.194243697455157</v>
      </c>
      <c r="AD21">
        <f t="shared" si="1"/>
        <v>2190.5116721022127</v>
      </c>
      <c r="AE21">
        <f>'IDT-1'!B21</f>
        <v>0</v>
      </c>
      <c r="AF21" s="24"/>
      <c r="AG21">
        <f t="shared" si="2"/>
        <v>2190.5116721022127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-154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9.9085000000000001</v>
      </c>
      <c r="E22">
        <f>GT_NG!P22</f>
        <v>11.473903966597076</v>
      </c>
      <c r="F22">
        <f>GT_Spot!P22</f>
        <v>0</v>
      </c>
      <c r="G22">
        <f>PPCL_NG!P22</f>
        <v>75.557148786838241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815.41025390987113</v>
      </c>
      <c r="P22" s="36">
        <v>58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84.44</v>
      </c>
      <c r="U22" s="37">
        <f>SUMPRODUCT(LTA!J22:AN22,LTA!J$102:AN$102,LTA!J$103:AN$103)</f>
        <v>124.32000000000001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968.8499999999998</v>
      </c>
      <c r="AB22" s="75">
        <f>-STOA!N22</f>
        <v>0</v>
      </c>
      <c r="AC22">
        <f t="shared" si="0"/>
        <v>22.414886757987848</v>
      </c>
      <c r="AD22">
        <f t="shared" si="1"/>
        <v>2167.15102904168</v>
      </c>
      <c r="AE22">
        <f>'IDT-1'!B22</f>
        <v>0</v>
      </c>
      <c r="AF22" s="24"/>
      <c r="AG22">
        <f t="shared" si="2"/>
        <v>2167.15102904168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-178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9.9085000000000001</v>
      </c>
      <c r="E23">
        <f>GT_NG!P23</f>
        <v>12.475238922675933</v>
      </c>
      <c r="F23">
        <f>GT_Spot!P23</f>
        <v>0</v>
      </c>
      <c r="G23">
        <f>PPCL_NG!P23</f>
        <v>75.557148786838241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740.40787547125228</v>
      </c>
      <c r="P23" s="36">
        <v>58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89</v>
      </c>
      <c r="U23" s="37">
        <f>SUMPRODUCT(LTA!J23:AN23,LTA!J$102:AN$102,LTA!J$103:AN$103)</f>
        <v>129.73000000000002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968.8499999999998</v>
      </c>
      <c r="AB23" s="75">
        <f>-STOA!N23</f>
        <v>0</v>
      </c>
      <c r="AC23">
        <f t="shared" si="0"/>
        <v>21.167797756132455</v>
      </c>
      <c r="AD23">
        <f t="shared" si="1"/>
        <v>2181.3670745609957</v>
      </c>
      <c r="AE23">
        <f>'IDT-1'!B23</f>
        <v>0</v>
      </c>
      <c r="AF23" s="24"/>
      <c r="AG23">
        <f t="shared" si="2"/>
        <v>2181.3670745609957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-101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9.9085000000000001</v>
      </c>
      <c r="E24">
        <f>GT_NG!P24</f>
        <v>12.475238922675933</v>
      </c>
      <c r="F24">
        <f>GT_Spot!P24</f>
        <v>0</v>
      </c>
      <c r="G24">
        <f>PPCL_NG!P24</f>
        <v>75.557148786838241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739.17141742879369</v>
      </c>
      <c r="P24" s="36">
        <v>58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88.84</v>
      </c>
      <c r="U24" s="37">
        <f>SUMPRODUCT(LTA!J24:AN24,LTA!J$102:AN$102,LTA!J$103:AN$103)</f>
        <v>131.27000000000001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968.8499999999998</v>
      </c>
      <c r="AB24" s="75">
        <f>-STOA!N24</f>
        <v>0</v>
      </c>
      <c r="AC24">
        <f t="shared" si="0"/>
        <v>21.479795388635655</v>
      </c>
      <c r="AD24">
        <f t="shared" si="1"/>
        <v>2146.1986188860337</v>
      </c>
      <c r="AE24">
        <f>'IDT-1'!B24</f>
        <v>0</v>
      </c>
      <c r="AF24" s="24"/>
      <c r="AG24">
        <f t="shared" si="2"/>
        <v>2146.1986188860337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-136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9.9085000000000001</v>
      </c>
      <c r="E25">
        <f>GT_NG!P25</f>
        <v>12.475238922675933</v>
      </c>
      <c r="F25">
        <f>GT_Spot!P25</f>
        <v>0</v>
      </c>
      <c r="G25">
        <f>PPCL_NG!P25</f>
        <v>75.557148786838241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702.16121369636062</v>
      </c>
      <c r="P25" s="36">
        <v>58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89.62</v>
      </c>
      <c r="U25" s="37">
        <f>SUMPRODUCT(LTA!J25:AN25,LTA!J$102:AN$102,LTA!J$103:AN$103)</f>
        <v>133.38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968.8499999999998</v>
      </c>
      <c r="AB25" s="75">
        <f>-STOA!N25</f>
        <v>0</v>
      </c>
      <c r="AC25">
        <f t="shared" si="0"/>
        <v>21.259440743490003</v>
      </c>
      <c r="AD25">
        <f t="shared" si="1"/>
        <v>2103.2987697987469</v>
      </c>
      <c r="AE25">
        <f>'IDT-1'!B25</f>
        <v>0</v>
      </c>
      <c r="AF25" s="24"/>
      <c r="AG25">
        <f t="shared" si="2"/>
        <v>2103.2987697987469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-145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9.9085000000000001</v>
      </c>
      <c r="E26">
        <f>GT_NG!P26</f>
        <v>12.475238922675933</v>
      </c>
      <c r="F26">
        <f>GT_Spot!P26</f>
        <v>0</v>
      </c>
      <c r="G26">
        <f>PPCL_NG!P26</f>
        <v>75.557148786838241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702.16121369636062</v>
      </c>
      <c r="P26" s="36">
        <v>58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93.050000000000011</v>
      </c>
      <c r="U26" s="37">
        <f>SUMPRODUCT(LTA!J26:AN26,LTA!J$102:AN$102,LTA!J$103:AN$103)</f>
        <v>136.29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-33</v>
      </c>
      <c r="AA26" s="75">
        <f>STOA!H26</f>
        <v>967.82999999999981</v>
      </c>
      <c r="AB26" s="75">
        <f>-STOA!N26</f>
        <v>0</v>
      </c>
      <c r="AC26">
        <f t="shared" si="0"/>
        <v>21.661381844377818</v>
      </c>
      <c r="AD26">
        <f t="shared" si="1"/>
        <v>2068.2168286978585</v>
      </c>
      <c r="AE26">
        <f>'IDT-1'!B26</f>
        <v>0</v>
      </c>
      <c r="AF26" s="24"/>
      <c r="AG26">
        <f t="shared" si="2"/>
        <v>2068.2168286978585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9.9085000000000001</v>
      </c>
      <c r="E27">
        <f>GT_NG!P27</f>
        <v>12.475238922675933</v>
      </c>
      <c r="F27">
        <f>GT_Spot!P27</f>
        <v>0</v>
      </c>
      <c r="G27">
        <f>PPCL_NG!P27</f>
        <v>75.557148786838241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701.50047438500167</v>
      </c>
      <c r="P27" s="36">
        <v>58</v>
      </c>
      <c r="Q27" s="36">
        <v>0</v>
      </c>
      <c r="R27" s="38">
        <v>6.4948002958579893</v>
      </c>
      <c r="S27" s="38">
        <v>0</v>
      </c>
      <c r="T27" s="37">
        <f>SUMPRODUCT(LTA!J27:AN27,LTA!J$101:AN$101,LTA!J$103:AN$103)</f>
        <v>97.29</v>
      </c>
      <c r="U27" s="37">
        <f>SUMPRODUCT(LTA!J27:AN27,LTA!J$102:AN$102,LTA!J$103:AN$103)</f>
        <v>137.27000000000001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897.89</v>
      </c>
      <c r="AB27" s="75">
        <f>-STOA!N27</f>
        <v>0</v>
      </c>
      <c r="AC27">
        <f t="shared" si="0"/>
        <v>20.717035459976035</v>
      </c>
      <c r="AD27">
        <f t="shared" si="1"/>
        <v>2058.2752360667596</v>
      </c>
      <c r="AE27">
        <f>'IDT-1'!B27</f>
        <v>0</v>
      </c>
      <c r="AF27" s="24"/>
      <c r="AG27">
        <f t="shared" si="2"/>
        <v>2058.2752360667596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-137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9.9085000000000001</v>
      </c>
      <c r="E28">
        <f>GT_NG!P28</f>
        <v>12.475238922675933</v>
      </c>
      <c r="F28">
        <f>GT_Spot!P28</f>
        <v>0</v>
      </c>
      <c r="G28">
        <f>PPCL_NG!P28</f>
        <v>75.557148786838241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701.21491138946192</v>
      </c>
      <c r="P28" s="36">
        <v>58</v>
      </c>
      <c r="Q28" s="36">
        <v>0</v>
      </c>
      <c r="R28" s="38">
        <v>13.319999999999999</v>
      </c>
      <c r="S28" s="38">
        <v>0</v>
      </c>
      <c r="T28" s="37">
        <f>SUMPRODUCT(LTA!J28:AN28,LTA!J$101:AN$101,LTA!J$103:AN$103)</f>
        <v>97.77</v>
      </c>
      <c r="U28" s="37">
        <f>SUMPRODUCT(LTA!J28:AN28,LTA!J$102:AN$102,LTA!J$103:AN$103)</f>
        <v>138.16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-42</v>
      </c>
      <c r="AA28" s="75">
        <f>STOA!H28</f>
        <v>897.89</v>
      </c>
      <c r="AB28" s="75">
        <f>-STOA!N28</f>
        <v>0</v>
      </c>
      <c r="AC28">
        <f t="shared" si="0"/>
        <v>20.973080940977837</v>
      </c>
      <c r="AD28">
        <f t="shared" si="1"/>
        <v>2044.9288272943602</v>
      </c>
      <c r="AE28">
        <f>'IDT-1'!B28</f>
        <v>0</v>
      </c>
      <c r="AF28" s="24"/>
      <c r="AG28">
        <f t="shared" si="2"/>
        <v>2044.9288272943602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-116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9.9085000000000001</v>
      </c>
      <c r="E29">
        <f>GT_NG!P29</f>
        <v>12.475238922675933</v>
      </c>
      <c r="F29">
        <f>GT_Spot!P29</f>
        <v>0</v>
      </c>
      <c r="G29">
        <f>PPCL_NG!P29</f>
        <v>75.557148786838241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701.21491138946192</v>
      </c>
      <c r="P29" s="36">
        <v>58</v>
      </c>
      <c r="Q29" s="36">
        <v>0</v>
      </c>
      <c r="R29" s="38">
        <v>22.425168031021112</v>
      </c>
      <c r="S29" s="38">
        <v>0</v>
      </c>
      <c r="T29" s="37">
        <f>SUMPRODUCT(LTA!J29:AN29,LTA!J$101:AN$101,LTA!J$103:AN$103)</f>
        <v>102.28999999999999</v>
      </c>
      <c r="U29" s="37">
        <f>SUMPRODUCT(LTA!J29:AN29,LTA!J$102:AN$102,LTA!J$103:AN$103)</f>
        <v>143.89000000000001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-93</v>
      </c>
      <c r="AA29" s="75">
        <f>STOA!H29</f>
        <v>897.89</v>
      </c>
      <c r="AB29" s="75">
        <f>-STOA!N29</f>
        <v>0</v>
      </c>
      <c r="AC29">
        <f t="shared" si="0"/>
        <v>21.542922158149612</v>
      </c>
      <c r="AD29">
        <f t="shared" si="1"/>
        <v>2018.7141541082094</v>
      </c>
      <c r="AE29">
        <f>'IDT-1'!B29</f>
        <v>0</v>
      </c>
      <c r="AF29" s="24"/>
      <c r="AG29">
        <f t="shared" si="2"/>
        <v>2018.7141541082094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-110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9.9085000000000001</v>
      </c>
      <c r="E30">
        <f>GT_NG!P30</f>
        <v>12.475238922675933</v>
      </c>
      <c r="F30">
        <f>GT_Spot!P30</f>
        <v>0</v>
      </c>
      <c r="G30">
        <f>PPCL_NG!P30</f>
        <v>75.557148786838241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696.74003747819199</v>
      </c>
      <c r="P30" s="36">
        <v>58</v>
      </c>
      <c r="Q30" s="36">
        <v>0</v>
      </c>
      <c r="R30" s="38">
        <v>35.6</v>
      </c>
      <c r="S30" s="38">
        <v>0</v>
      </c>
      <c r="T30" s="37">
        <f>SUMPRODUCT(LTA!J30:AN30,LTA!J$101:AN$101,LTA!J$103:AN$103)</f>
        <v>115.57000000000001</v>
      </c>
      <c r="U30" s="37">
        <f>SUMPRODUCT(LTA!J30:AN30,LTA!J$102:AN$102,LTA!J$103:AN$103)</f>
        <v>144.41999999999999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-133</v>
      </c>
      <c r="AA30" s="75">
        <f>STOA!H30</f>
        <v>897.89</v>
      </c>
      <c r="AB30" s="75">
        <f>-STOA!N30</f>
        <v>0</v>
      </c>
      <c r="AC30">
        <f t="shared" si="0"/>
        <v>22.105013017467456</v>
      </c>
      <c r="AD30">
        <f t="shared" si="1"/>
        <v>1999.6620213066005</v>
      </c>
      <c r="AE30">
        <f>'IDT-1'!B30</f>
        <v>0</v>
      </c>
      <c r="AF30" s="24"/>
      <c r="AG30">
        <f t="shared" si="2"/>
        <v>1999.6620213066005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-111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9.9085000000000001</v>
      </c>
      <c r="E31">
        <f>GT_NG!P31</f>
        <v>12.475238922675933</v>
      </c>
      <c r="F31">
        <f>GT_Spot!P31</f>
        <v>0</v>
      </c>
      <c r="G31">
        <f>PPCL_NG!P31</f>
        <v>75.557148786838241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726.02024399316497</v>
      </c>
      <c r="P31" s="36">
        <v>58</v>
      </c>
      <c r="Q31" s="36">
        <v>0</v>
      </c>
      <c r="R31" s="38">
        <v>42.5</v>
      </c>
      <c r="S31" s="38">
        <v>0</v>
      </c>
      <c r="T31" s="37">
        <f>SUMPRODUCT(LTA!J31:AN31,LTA!J$101:AN$101,LTA!J$103:AN$103)</f>
        <v>132.69999999999999</v>
      </c>
      <c r="U31" s="37">
        <f>SUMPRODUCT(LTA!J31:AN31,LTA!J$102:AN$102,LTA!J$103:AN$103)</f>
        <v>143.11000000000001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-183</v>
      </c>
      <c r="AA31" s="75">
        <f>STOA!H31</f>
        <v>897.89</v>
      </c>
      <c r="AB31" s="75">
        <f>-STOA!N31</f>
        <v>0</v>
      </c>
      <c r="AC31">
        <f t="shared" si="0"/>
        <v>22.988764955864596</v>
      </c>
      <c r="AD31">
        <f t="shared" si="1"/>
        <v>2002.7784758831763</v>
      </c>
      <c r="AE31">
        <f>'IDT-1'!B31</f>
        <v>0</v>
      </c>
      <c r="AF31" s="24"/>
      <c r="AG31">
        <f t="shared" si="2"/>
        <v>2002.7784758831763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-109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9.9085000000000001</v>
      </c>
      <c r="E32">
        <f>GT_NG!P32</f>
        <v>12.475238922675933</v>
      </c>
      <c r="F32">
        <f>GT_Spot!P32</f>
        <v>0</v>
      </c>
      <c r="G32">
        <f>PPCL_NG!P32</f>
        <v>75.557148786838241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726.02024399316497</v>
      </c>
      <c r="P32" s="36">
        <v>58</v>
      </c>
      <c r="Q32" s="36">
        <v>0</v>
      </c>
      <c r="R32" s="38">
        <v>43.5</v>
      </c>
      <c r="S32" s="38">
        <v>0</v>
      </c>
      <c r="T32" s="37">
        <f>SUMPRODUCT(LTA!J32:AN32,LTA!J$101:AN$101,LTA!J$103:AN$103)</f>
        <v>156.35</v>
      </c>
      <c r="U32" s="37">
        <f>SUMPRODUCT(LTA!J32:AN32,LTA!J$102:AN$102,LTA!J$103:AN$103)</f>
        <v>142.17000000000002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-223</v>
      </c>
      <c r="AA32" s="75">
        <f>STOA!H32</f>
        <v>897.89</v>
      </c>
      <c r="AB32" s="75">
        <f>-STOA!N32</f>
        <v>0</v>
      </c>
      <c r="AC32">
        <f t="shared" si="0"/>
        <v>23.534781801708014</v>
      </c>
      <c r="AD32">
        <f t="shared" si="1"/>
        <v>1987.9424590373328</v>
      </c>
      <c r="AE32">
        <f>'IDT-1'!B32</f>
        <v>0</v>
      </c>
      <c r="AF32" s="24"/>
      <c r="AG32">
        <f t="shared" si="2"/>
        <v>1987.9424590373328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-107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9.9085000000000001</v>
      </c>
      <c r="E33">
        <f>GT_NG!P33</f>
        <v>12.475238922675933</v>
      </c>
      <c r="F33">
        <f>GT_Spot!P33</f>
        <v>0</v>
      </c>
      <c r="G33">
        <f>PPCL_NG!P33</f>
        <v>75.557148786838241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752.24163407046285</v>
      </c>
      <c r="P33" s="36">
        <v>58</v>
      </c>
      <c r="Q33" s="36">
        <v>0</v>
      </c>
      <c r="R33" s="38">
        <v>45.5</v>
      </c>
      <c r="S33" s="38">
        <v>0</v>
      </c>
      <c r="T33" s="37">
        <f>SUMPRODUCT(LTA!J33:AN33,LTA!J$101:AN$101,LTA!J$103:AN$103)</f>
        <v>198.82999999999998</v>
      </c>
      <c r="U33" s="37">
        <f>SUMPRODUCT(LTA!J33:AN33,LTA!J$102:AN$102,LTA!J$103:AN$103)</f>
        <v>141.22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-290</v>
      </c>
      <c r="AA33" s="75">
        <f>STOA!H33</f>
        <v>897.89</v>
      </c>
      <c r="AB33" s="75">
        <f>-STOA!N33</f>
        <v>0</v>
      </c>
      <c r="AC33">
        <f t="shared" si="0"/>
        <v>25.160700571918504</v>
      </c>
      <c r="AD33">
        <f t="shared" si="1"/>
        <v>1942.0679303444201</v>
      </c>
      <c r="AE33">
        <f>'IDT-1'!B33</f>
        <v>0</v>
      </c>
      <c r="AF33" s="24"/>
      <c r="AG33">
        <f t="shared" si="2"/>
        <v>1942.0679303444201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9.9085000000000001</v>
      </c>
      <c r="E34">
        <f>GT_NG!P34</f>
        <v>12.475238922675933</v>
      </c>
      <c r="F34">
        <f>GT_Spot!P34</f>
        <v>0</v>
      </c>
      <c r="G34">
        <f>PPCL_NG!P34</f>
        <v>75.557148786838241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755.16138739109442</v>
      </c>
      <c r="P34" s="36">
        <v>58</v>
      </c>
      <c r="Q34" s="36">
        <v>0</v>
      </c>
      <c r="R34" s="38">
        <v>45.999999999999993</v>
      </c>
      <c r="S34" s="38">
        <v>0</v>
      </c>
      <c r="T34" s="37">
        <f>SUMPRODUCT(LTA!J34:AN34,LTA!J$101:AN$101,LTA!J$103:AN$103)</f>
        <v>235.5</v>
      </c>
      <c r="U34" s="37">
        <f>SUMPRODUCT(LTA!J34:AN34,LTA!J$102:AN$102,LTA!J$103:AN$103)</f>
        <v>139.66999999999999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-334</v>
      </c>
      <c r="AA34" s="75">
        <f>STOA!H34</f>
        <v>897.89</v>
      </c>
      <c r="AB34" s="75">
        <f>-STOA!N34</f>
        <v>0</v>
      </c>
      <c r="AC34">
        <f t="shared" si="0"/>
        <v>25.748437971761533</v>
      </c>
      <c r="AD34">
        <f t="shared" si="1"/>
        <v>1952.019946265209</v>
      </c>
      <c r="AE34">
        <f>'IDT-1'!B34</f>
        <v>0</v>
      </c>
      <c r="AF34" s="24"/>
      <c r="AG34">
        <f t="shared" si="2"/>
        <v>1952.019946265209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-138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9.9085000000000001</v>
      </c>
      <c r="E35">
        <f>GT_NG!P35</f>
        <v>12.475238922675933</v>
      </c>
      <c r="F35">
        <f>GT_Spot!P35</f>
        <v>0</v>
      </c>
      <c r="G35">
        <f>PPCL_NG!P35</f>
        <v>75.557148786838241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754.7772448527387</v>
      </c>
      <c r="P35" s="36">
        <v>58</v>
      </c>
      <c r="Q35" s="36">
        <v>0</v>
      </c>
      <c r="R35" s="38">
        <v>47.1</v>
      </c>
      <c r="S35" s="38">
        <v>0</v>
      </c>
      <c r="T35" s="37">
        <f>SUMPRODUCT(LTA!J35:AN35,LTA!J$101:AN$101,LTA!J$103:AN$103)</f>
        <v>275.69</v>
      </c>
      <c r="U35" s="37">
        <f>SUMPRODUCT(LTA!J35:AN35,LTA!J$102:AN$102,LTA!J$103:AN$103)</f>
        <v>144.03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-391</v>
      </c>
      <c r="AA35" s="75">
        <f>STOA!H35</f>
        <v>892.31999999999994</v>
      </c>
      <c r="AB35" s="75">
        <f>-STOA!N35</f>
        <v>0</v>
      </c>
      <c r="AC35">
        <f t="shared" si="0"/>
        <v>26.630449168755717</v>
      </c>
      <c r="AD35">
        <f t="shared" si="1"/>
        <v>1930.8337925298588</v>
      </c>
      <c r="AE35">
        <f>'IDT-1'!B35</f>
        <v>0</v>
      </c>
      <c r="AF35" s="24"/>
      <c r="AG35">
        <f t="shared" si="2"/>
        <v>1930.8337925298588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-141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9.9085000000000001</v>
      </c>
      <c r="E36">
        <f>GT_NG!P36</f>
        <v>12.475238922675933</v>
      </c>
      <c r="F36">
        <f>GT_Spot!P36</f>
        <v>0</v>
      </c>
      <c r="G36">
        <f>PPCL_NG!P36</f>
        <v>75.557148786838241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754.77860738290121</v>
      </c>
      <c r="P36" s="36">
        <v>58</v>
      </c>
      <c r="Q36" s="36">
        <v>0</v>
      </c>
      <c r="R36" s="38">
        <v>47.1</v>
      </c>
      <c r="S36" s="38">
        <v>0</v>
      </c>
      <c r="T36" s="37">
        <f>SUMPRODUCT(LTA!J36:AN36,LTA!J$101:AN$101,LTA!J$103:AN$103)</f>
        <v>316.39000000000004</v>
      </c>
      <c r="U36" s="37">
        <f>SUMPRODUCT(LTA!J36:AN36,LTA!J$102:AN$102,LTA!J$103:AN$103)</f>
        <v>143.78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-421</v>
      </c>
      <c r="AA36" s="75">
        <f>STOA!H36</f>
        <v>892.31999999999994</v>
      </c>
      <c r="AB36" s="75">
        <f>-STOA!N36</f>
        <v>0</v>
      </c>
      <c r="AC36">
        <f t="shared" si="0"/>
        <v>27.332668132386765</v>
      </c>
      <c r="AD36">
        <f t="shared" si="1"/>
        <v>1931.5829360963901</v>
      </c>
      <c r="AE36">
        <f>'IDT-1'!B36</f>
        <v>0</v>
      </c>
      <c r="AF36" s="24"/>
      <c r="AG36">
        <f t="shared" si="2"/>
        <v>1931.5829360963901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-150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9.9085000000000001</v>
      </c>
      <c r="E37">
        <f>GT_NG!P37</f>
        <v>12.475238922675933</v>
      </c>
      <c r="F37">
        <f>GT_Spot!P37</f>
        <v>0</v>
      </c>
      <c r="G37">
        <f>PPCL_NG!P37</f>
        <v>75.557148786838241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691.86650062954936</v>
      </c>
      <c r="P37" s="36">
        <v>58</v>
      </c>
      <c r="Q37" s="36">
        <v>0</v>
      </c>
      <c r="R37" s="38">
        <v>47.1</v>
      </c>
      <c r="S37" s="38">
        <v>0</v>
      </c>
      <c r="T37" s="37">
        <f>SUMPRODUCT(LTA!J37:AN37,LTA!J$101:AN$101,LTA!J$103:AN$103)</f>
        <v>358.22</v>
      </c>
      <c r="U37" s="37">
        <f>SUMPRODUCT(LTA!J37:AN37,LTA!J$102:AN$102,LTA!J$103:AN$103)</f>
        <v>142.93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-440</v>
      </c>
      <c r="AA37" s="75">
        <f>STOA!H37</f>
        <v>892.31999999999994</v>
      </c>
      <c r="AB37" s="75">
        <f>-STOA!N37</f>
        <v>0</v>
      </c>
      <c r="AC37">
        <f t="shared" si="0"/>
        <v>27.263959378268005</v>
      </c>
      <c r="AD37">
        <f t="shared" si="1"/>
        <v>1895.7195380971573</v>
      </c>
      <c r="AE37">
        <f>'IDT-1'!B37</f>
        <v>0</v>
      </c>
      <c r="AF37" s="24"/>
      <c r="AG37">
        <f t="shared" si="2"/>
        <v>1895.7195380971573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-145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9.9085000000000001</v>
      </c>
      <c r="E38">
        <f>GT_NG!P38</f>
        <v>12.475238922675933</v>
      </c>
      <c r="F38">
        <f>GT_Spot!P38</f>
        <v>0</v>
      </c>
      <c r="G38">
        <f>PPCL_NG!P38</f>
        <v>75.557148786838241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691.86652145642347</v>
      </c>
      <c r="P38" s="36">
        <v>58</v>
      </c>
      <c r="Q38" s="36">
        <v>0</v>
      </c>
      <c r="R38" s="38">
        <v>47.1</v>
      </c>
      <c r="S38" s="38">
        <v>0</v>
      </c>
      <c r="T38" s="37">
        <f>SUMPRODUCT(LTA!J38:AN38,LTA!J$101:AN$101,LTA!J$103:AN$103)</f>
        <v>399.53999999999996</v>
      </c>
      <c r="U38" s="37">
        <f>SUMPRODUCT(LTA!J38:AN38,LTA!J$102:AN$102,LTA!J$103:AN$103)</f>
        <v>142.68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-456</v>
      </c>
      <c r="AA38" s="75">
        <f>STOA!H38</f>
        <v>892.31999999999994</v>
      </c>
      <c r="AB38" s="75">
        <f>-STOA!N38</f>
        <v>0</v>
      </c>
      <c r="AC38">
        <f t="shared" si="0"/>
        <v>27.882841259688163</v>
      </c>
      <c r="AD38">
        <f t="shared" si="1"/>
        <v>1907.1706770426113</v>
      </c>
      <c r="AE38">
        <f>'IDT-1'!B38</f>
        <v>0</v>
      </c>
      <c r="AF38" s="24"/>
      <c r="AG38">
        <f t="shared" si="2"/>
        <v>1907.1706770426113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-158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9.9085000000000001</v>
      </c>
      <c r="E39">
        <f>GT_NG!P39</f>
        <v>12.367072111207644</v>
      </c>
      <c r="F39">
        <f>GT_Spot!P39</f>
        <v>0</v>
      </c>
      <c r="G39">
        <f>PPCL_NG!P39</f>
        <v>75.557148786838241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696.0302142852172</v>
      </c>
      <c r="P39" s="36">
        <v>58</v>
      </c>
      <c r="Q39" s="36">
        <v>0</v>
      </c>
      <c r="R39" s="38">
        <v>47.100000000000009</v>
      </c>
      <c r="S39" s="38">
        <v>0</v>
      </c>
      <c r="T39" s="37">
        <f>SUMPRODUCT(LTA!J39:AN39,LTA!J$101:AN$101,LTA!J$103:AN$103)</f>
        <v>435.93</v>
      </c>
      <c r="U39" s="37">
        <f>SUMPRODUCT(LTA!J39:AN39,LTA!J$102:AN$102,LTA!J$103:AN$103)</f>
        <v>143.38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-465</v>
      </c>
      <c r="AA39" s="75">
        <f>STOA!H39</f>
        <v>892.31999999999994</v>
      </c>
      <c r="AB39" s="75">
        <f>-STOA!N39</f>
        <v>0</v>
      </c>
      <c r="AC39">
        <f t="shared" si="0"/>
        <v>28.067359338196717</v>
      </c>
      <c r="AD39">
        <f t="shared" si="1"/>
        <v>1968.131684981428</v>
      </c>
      <c r="AE39">
        <f>'IDT-1'!B39</f>
        <v>0</v>
      </c>
      <c r="AF39" s="24"/>
      <c r="AG39">
        <f t="shared" si="2"/>
        <v>1968.131684981428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9.9085000000000001</v>
      </c>
      <c r="E40">
        <f>GT_NG!P40</f>
        <v>12.367072111207644</v>
      </c>
      <c r="F40">
        <f>GT_Spot!P40</f>
        <v>0</v>
      </c>
      <c r="G40">
        <f>PPCL_NG!P40</f>
        <v>75.557148786838241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692.12683610831084</v>
      </c>
      <c r="P40" s="36">
        <v>58</v>
      </c>
      <c r="Q40" s="36">
        <v>0</v>
      </c>
      <c r="R40" s="38">
        <v>47.100000000000009</v>
      </c>
      <c r="S40" s="38">
        <v>0</v>
      </c>
      <c r="T40" s="37">
        <f>SUMPRODUCT(LTA!J40:AN40,LTA!J$101:AN$101,LTA!J$103:AN$103)</f>
        <v>472.21</v>
      </c>
      <c r="U40" s="37">
        <f>SUMPRODUCT(LTA!J40:AN40,LTA!J$102:AN$102,LTA!J$103:AN$103)</f>
        <v>153.84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-468</v>
      </c>
      <c r="AA40" s="75">
        <f>STOA!H40</f>
        <v>892.31999999999994</v>
      </c>
      <c r="AB40" s="75">
        <f>-STOA!N40</f>
        <v>0</v>
      </c>
      <c r="AC40">
        <f t="shared" si="0"/>
        <v>28.382174717584579</v>
      </c>
      <c r="AD40">
        <f t="shared" si="1"/>
        <v>2017.653491425134</v>
      </c>
      <c r="AE40">
        <f>'IDT-1'!B40</f>
        <v>0</v>
      </c>
      <c r="AF40" s="24"/>
      <c r="AG40">
        <f t="shared" si="2"/>
        <v>2017.653491425134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-119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9.9085000000000001</v>
      </c>
      <c r="E41">
        <f>GT_NG!P41</f>
        <v>12.367072111207644</v>
      </c>
      <c r="F41">
        <f>GT_Spot!P41</f>
        <v>0</v>
      </c>
      <c r="G41">
        <f>PPCL_NG!P41</f>
        <v>75.557148786838241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687.23570296372384</v>
      </c>
      <c r="P41" s="36">
        <v>58</v>
      </c>
      <c r="Q41" s="36">
        <v>0</v>
      </c>
      <c r="R41" s="38">
        <v>47.099999999999994</v>
      </c>
      <c r="S41" s="38">
        <v>0</v>
      </c>
      <c r="T41" s="37">
        <f>SUMPRODUCT(LTA!J41:AN41,LTA!J$101:AN$101,LTA!J$103:AN$103)</f>
        <v>512.45000000000005</v>
      </c>
      <c r="U41" s="37">
        <f>SUMPRODUCT(LTA!J41:AN41,LTA!J$102:AN$102,LTA!J$103:AN$103)</f>
        <v>150.73000000000002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-474</v>
      </c>
      <c r="AA41" s="75">
        <f>STOA!H41</f>
        <v>892.31999999999994</v>
      </c>
      <c r="AB41" s="75">
        <f>-STOA!N41</f>
        <v>0</v>
      </c>
      <c r="AC41">
        <f t="shared" si="0"/>
        <v>28.941098699100269</v>
      </c>
      <c r="AD41">
        <f t="shared" si="1"/>
        <v>2018.3334342990315</v>
      </c>
      <c r="AE41">
        <f>'IDT-1'!B41</f>
        <v>0</v>
      </c>
      <c r="AF41" s="24"/>
      <c r="AG41">
        <f t="shared" si="2"/>
        <v>2018.3334342990315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-144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9.9085000000000001</v>
      </c>
      <c r="E42">
        <f>GT_NG!P42</f>
        <v>12.367072111207644</v>
      </c>
      <c r="F42">
        <f>GT_Spot!P42</f>
        <v>0</v>
      </c>
      <c r="G42">
        <f>PPCL_NG!P42</f>
        <v>75.557148786838241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687.80682939399446</v>
      </c>
      <c r="P42" s="36">
        <v>58</v>
      </c>
      <c r="Q42" s="36">
        <v>0</v>
      </c>
      <c r="R42" s="38">
        <v>47.099999999999994</v>
      </c>
      <c r="S42" s="38">
        <v>0</v>
      </c>
      <c r="T42" s="37">
        <f>SUMPRODUCT(LTA!J42:AN42,LTA!J$101:AN$101,LTA!J$103:AN$103)</f>
        <v>543.94000000000005</v>
      </c>
      <c r="U42" s="37">
        <f>SUMPRODUCT(LTA!J42:AN42,LTA!J$102:AN$102,LTA!J$103:AN$103)</f>
        <v>147.10999999999999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-465</v>
      </c>
      <c r="AA42" s="75">
        <f>STOA!H42</f>
        <v>892.31999999999994</v>
      </c>
      <c r="AB42" s="75">
        <f>-STOA!N42</f>
        <v>0</v>
      </c>
      <c r="AC42">
        <f t="shared" si="0"/>
        <v>29.120355591509082</v>
      </c>
      <c r="AD42">
        <f t="shared" si="1"/>
        <v>2054.595303836893</v>
      </c>
      <c r="AE42">
        <f>'IDT-1'!B42</f>
        <v>0</v>
      </c>
      <c r="AF42" s="24"/>
      <c r="AG42">
        <f t="shared" si="2"/>
        <v>2054.595303836893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-145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9.9085000000000001</v>
      </c>
      <c r="E43">
        <f>GT_NG!P43</f>
        <v>10.376114355979094</v>
      </c>
      <c r="F43">
        <f>GT_Spot!P43</f>
        <v>0</v>
      </c>
      <c r="G43">
        <f>PPCL_NG!P43</f>
        <v>75.557148786838241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696.23619479462991</v>
      </c>
      <c r="P43" s="36">
        <v>58</v>
      </c>
      <c r="Q43" s="36">
        <v>0</v>
      </c>
      <c r="R43" s="38">
        <v>47.099999999999994</v>
      </c>
      <c r="S43" s="38">
        <v>0</v>
      </c>
      <c r="T43" s="37">
        <f>SUMPRODUCT(LTA!J43:AN43,LTA!J$101:AN$101,LTA!J$103:AN$103)</f>
        <v>572.33000000000004</v>
      </c>
      <c r="U43" s="37">
        <f>SUMPRODUCT(LTA!J43:AN43,LTA!J$102:AN$102,LTA!J$103:AN$103)</f>
        <v>142.93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-458</v>
      </c>
      <c r="AA43" s="75">
        <f>STOA!H43</f>
        <v>896.3599999999999</v>
      </c>
      <c r="AB43" s="75">
        <f>-STOA!N43</f>
        <v>0</v>
      </c>
      <c r="AC43">
        <f t="shared" si="0"/>
        <v>29.159269753122807</v>
      </c>
      <c r="AD43">
        <f t="shared" si="1"/>
        <v>2119.2447973206863</v>
      </c>
      <c r="AE43">
        <f>'IDT-1'!B43</f>
        <v>0</v>
      </c>
      <c r="AF43" s="24"/>
      <c r="AG43">
        <f t="shared" si="2"/>
        <v>2119.2447973206863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-122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9.9085000000000001</v>
      </c>
      <c r="E44">
        <f>GT_NG!P44</f>
        <v>10.376114355979094</v>
      </c>
      <c r="F44">
        <f>GT_Spot!P44</f>
        <v>0</v>
      </c>
      <c r="G44">
        <f>PPCL_NG!P44</f>
        <v>75.557148786838241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708.42376846247407</v>
      </c>
      <c r="P44" s="36">
        <v>58</v>
      </c>
      <c r="Q44" s="36">
        <v>0</v>
      </c>
      <c r="R44" s="38">
        <v>47.099999999999994</v>
      </c>
      <c r="S44" s="38">
        <v>0</v>
      </c>
      <c r="T44" s="37">
        <f>SUMPRODUCT(LTA!J44:AN44,LTA!J$101:AN$101,LTA!J$103:AN$103)</f>
        <v>601.83000000000004</v>
      </c>
      <c r="U44" s="37">
        <f>SUMPRODUCT(LTA!J44:AN44,LTA!J$102:AN$102,LTA!J$103:AN$103)</f>
        <v>153.05000000000001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-440</v>
      </c>
      <c r="AA44" s="75">
        <f>STOA!H44</f>
        <v>896.3599999999999</v>
      </c>
      <c r="AB44" s="75">
        <f>-STOA!N44</f>
        <v>0</v>
      </c>
      <c r="AC44">
        <f t="shared" si="0"/>
        <v>29.641810783966417</v>
      </c>
      <c r="AD44">
        <f t="shared" si="1"/>
        <v>2167.5698299576866</v>
      </c>
      <c r="AE44">
        <f>'IDT-1'!B44</f>
        <v>0</v>
      </c>
      <c r="AF44" s="24"/>
      <c r="AG44">
        <f t="shared" si="2"/>
        <v>2167.5698299576866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-143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9.9085000000000001</v>
      </c>
      <c r="E45">
        <f>GT_NG!P45</f>
        <v>10.376114355979094</v>
      </c>
      <c r="F45">
        <f>GT_Spot!P45</f>
        <v>0</v>
      </c>
      <c r="G45">
        <f>PPCL_NG!P45</f>
        <v>75.557148786838241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707.5535866409989</v>
      </c>
      <c r="P45" s="36">
        <v>58</v>
      </c>
      <c r="Q45" s="36">
        <v>0</v>
      </c>
      <c r="R45" s="38">
        <v>47.099999999999994</v>
      </c>
      <c r="S45" s="38">
        <v>0</v>
      </c>
      <c r="T45" s="37">
        <f>SUMPRODUCT(LTA!J45:AN45,LTA!J$101:AN$101,LTA!J$103:AN$103)</f>
        <v>620.54</v>
      </c>
      <c r="U45" s="37">
        <f>SUMPRODUCT(LTA!J45:AN45,LTA!J$102:AN$102,LTA!J$103:AN$103)</f>
        <v>152.12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-433</v>
      </c>
      <c r="AA45" s="75">
        <f>STOA!H45</f>
        <v>896.3599999999999</v>
      </c>
      <c r="AB45" s="75">
        <f>-STOA!N45</f>
        <v>0</v>
      </c>
      <c r="AC45">
        <f t="shared" si="0"/>
        <v>30.101351647214276</v>
      </c>
      <c r="AD45">
        <f t="shared" si="1"/>
        <v>2149.0201072729637</v>
      </c>
      <c r="AE45">
        <f>'IDT-1'!B45</f>
        <v>0</v>
      </c>
      <c r="AF45" s="24"/>
      <c r="AG45">
        <f t="shared" si="2"/>
        <v>2149.0201072729637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-185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9.9085000000000001</v>
      </c>
      <c r="E46">
        <f>GT_NG!P46</f>
        <v>10.376114355979094</v>
      </c>
      <c r="F46">
        <f>GT_Spot!P46</f>
        <v>0</v>
      </c>
      <c r="G46">
        <f>PPCL_NG!P46</f>
        <v>75.557148786838241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695.36604216976775</v>
      </c>
      <c r="P46" s="36">
        <v>58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634.12000000000012</v>
      </c>
      <c r="U46" s="37">
        <f>SUMPRODUCT(LTA!J46:AN46,LTA!J$102:AN$102,LTA!J$103:AN$103)</f>
        <v>150.67000000000002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-424</v>
      </c>
      <c r="AA46" s="75">
        <f>STOA!H46</f>
        <v>896.3599999999999</v>
      </c>
      <c r="AB46" s="75">
        <f>-STOA!N46</f>
        <v>0</v>
      </c>
      <c r="AC46">
        <f t="shared" si="0"/>
        <v>29.838021430201579</v>
      </c>
      <c r="AD46">
        <f t="shared" si="1"/>
        <v>2179.6258930187455</v>
      </c>
      <c r="AE46">
        <f>'IDT-1'!B46</f>
        <v>0</v>
      </c>
      <c r="AF46" s="24"/>
      <c r="AG46">
        <f t="shared" si="2"/>
        <v>2179.6258930187455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-164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9.9085000000000001</v>
      </c>
      <c r="E47">
        <f>GT_NG!P47</f>
        <v>10.376114355979094</v>
      </c>
      <c r="F47">
        <f>GT_Spot!P47</f>
        <v>0</v>
      </c>
      <c r="G47">
        <f>PPCL_NG!P47</f>
        <v>75.557148786838241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694.52474914057632</v>
      </c>
      <c r="P47" s="36">
        <v>58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636.02</v>
      </c>
      <c r="U47" s="37">
        <f>SUMPRODUCT(LTA!J47:AN47,LTA!J$102:AN$102,LTA!J$103:AN$103)</f>
        <v>144.13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-408</v>
      </c>
      <c r="AA47" s="75">
        <f>STOA!H47</f>
        <v>896.3599999999999</v>
      </c>
      <c r="AB47" s="75">
        <f>-STOA!N47</f>
        <v>0</v>
      </c>
      <c r="AC47">
        <f t="shared" si="0"/>
        <v>28.999632702069317</v>
      </c>
      <c r="AD47">
        <f t="shared" si="1"/>
        <v>2263.9829887176861</v>
      </c>
      <c r="AE47">
        <f>'IDT-1'!B47</f>
        <v>0</v>
      </c>
      <c r="AF47" s="24"/>
      <c r="AG47">
        <f t="shared" si="2"/>
        <v>2263.9829887176861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-91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9.9085000000000001</v>
      </c>
      <c r="E48">
        <f>GT_NG!P48</f>
        <v>10.376114355979094</v>
      </c>
      <c r="F48">
        <f>GT_Spot!P48</f>
        <v>0</v>
      </c>
      <c r="G48">
        <f>PPCL_NG!P48</f>
        <v>75.557148786838241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694.52472622146854</v>
      </c>
      <c r="P48" s="36">
        <v>58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636</v>
      </c>
      <c r="U48" s="37">
        <f>SUMPRODUCT(LTA!J48:AN48,LTA!J$102:AN$102,LTA!J$103:AN$103)</f>
        <v>142.01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-407</v>
      </c>
      <c r="AA48" s="75">
        <f>STOA!H48</f>
        <v>896.3599999999999</v>
      </c>
      <c r="AB48" s="75">
        <f>-STOA!N48</f>
        <v>0</v>
      </c>
      <c r="AC48">
        <f t="shared" si="0"/>
        <v>28.74996918480409</v>
      </c>
      <c r="AD48">
        <f t="shared" si="1"/>
        <v>2288.0926293158436</v>
      </c>
      <c r="AE48">
        <f>'IDT-1'!B48</f>
        <v>0</v>
      </c>
      <c r="AF48" s="24"/>
      <c r="AG48">
        <f t="shared" si="2"/>
        <v>2288.0926293158436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-66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9.9085000000000001</v>
      </c>
      <c r="E49">
        <f>GT_NG!P49</f>
        <v>10.376114355979094</v>
      </c>
      <c r="F49">
        <f>GT_Spot!P49</f>
        <v>0</v>
      </c>
      <c r="G49">
        <f>PPCL_NG!P49</f>
        <v>75.557148786838241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686.94990232148257</v>
      </c>
      <c r="P49" s="36">
        <v>58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637.70000000000005</v>
      </c>
      <c r="U49" s="37">
        <f>SUMPRODUCT(LTA!J49:AN49,LTA!J$102:AN$102,LTA!J$103:AN$103)</f>
        <v>140.48000000000002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-385</v>
      </c>
      <c r="AA49" s="75">
        <f>STOA!H49</f>
        <v>896.3599999999999</v>
      </c>
      <c r="AB49" s="75">
        <f>-STOA!N49</f>
        <v>0</v>
      </c>
      <c r="AC49">
        <f t="shared" si="0"/>
        <v>28.453975418907131</v>
      </c>
      <c r="AD49">
        <f t="shared" si="1"/>
        <v>2306.9837991817544</v>
      </c>
      <c r="AE49">
        <f>'IDT-1'!B49</f>
        <v>0</v>
      </c>
      <c r="AF49" s="24"/>
      <c r="AG49">
        <f t="shared" si="2"/>
        <v>2306.9837991817544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-62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9.9085000000000001</v>
      </c>
      <c r="E50">
        <f>GT_NG!P50</f>
        <v>10.376114355979094</v>
      </c>
      <c r="F50">
        <f>GT_Spot!P50</f>
        <v>0</v>
      </c>
      <c r="G50">
        <f>PPCL_NG!P50</f>
        <v>75.557148786838241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686.94993181867869</v>
      </c>
      <c r="P50" s="36">
        <v>58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637.31999999999994</v>
      </c>
      <c r="U50" s="37">
        <f>SUMPRODUCT(LTA!J50:AN50,LTA!J$102:AN$102,LTA!J$103:AN$103)</f>
        <v>139.08000000000001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-387</v>
      </c>
      <c r="AA50" s="75">
        <f>STOA!H50</f>
        <v>896.3599999999999</v>
      </c>
      <c r="AB50" s="75">
        <f>-STOA!N50</f>
        <v>0</v>
      </c>
      <c r="AC50">
        <f t="shared" si="0"/>
        <v>28.242992872994158</v>
      </c>
      <c r="AD50">
        <f t="shared" si="1"/>
        <v>2327.4148112248631</v>
      </c>
      <c r="AE50">
        <f>'IDT-1'!B50</f>
        <v>0</v>
      </c>
      <c r="AF50" s="24"/>
      <c r="AG50">
        <f t="shared" si="2"/>
        <v>2327.4148112248631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-38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9.9085000000000001</v>
      </c>
      <c r="E51">
        <f>GT_NG!P51</f>
        <v>10.376114355979094</v>
      </c>
      <c r="F51">
        <f>GT_Spot!P51</f>
        <v>0</v>
      </c>
      <c r="G51">
        <f>PPCL_NG!P51</f>
        <v>75.557148786838241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691.23955812893098</v>
      </c>
      <c r="P51" s="36">
        <v>58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638.9</v>
      </c>
      <c r="U51" s="37">
        <f>SUMPRODUCT(LTA!J51:AN51,LTA!J$102:AN$102,LTA!J$103:AN$103)</f>
        <v>137.41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-374</v>
      </c>
      <c r="AA51" s="75">
        <f>STOA!H51</f>
        <v>896.3599999999999</v>
      </c>
      <c r="AB51" s="75">
        <f>-STOA!N51</f>
        <v>0</v>
      </c>
      <c r="AC51">
        <f t="shared" si="0"/>
        <v>27.827165080892421</v>
      </c>
      <c r="AD51">
        <f t="shared" si="1"/>
        <v>2383.0302653272179</v>
      </c>
      <c r="AE51">
        <f>'IDT-1'!B51</f>
        <v>0</v>
      </c>
      <c r="AF51" s="24"/>
      <c r="AG51">
        <f t="shared" si="2"/>
        <v>2383.0302653272179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9.9085000000000001</v>
      </c>
      <c r="E52">
        <f>GT_NG!P52</f>
        <v>10.376114355979094</v>
      </c>
      <c r="F52">
        <f>GT_Spot!P52</f>
        <v>0</v>
      </c>
      <c r="G52">
        <f>PPCL_NG!P52</f>
        <v>75.557148786838241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691.23958110755439</v>
      </c>
      <c r="P52" s="36">
        <v>58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633.05999999999995</v>
      </c>
      <c r="U52" s="37">
        <f>SUMPRODUCT(LTA!J52:AN52,LTA!J$102:AN$102,LTA!J$103:AN$103)</f>
        <v>140.37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-358</v>
      </c>
      <c r="AA52" s="75">
        <f>STOA!H52</f>
        <v>896.3599999999999</v>
      </c>
      <c r="AB52" s="75">
        <f>-STOA!N52</f>
        <v>0</v>
      </c>
      <c r="AC52">
        <f t="shared" si="0"/>
        <v>27.659771242749176</v>
      </c>
      <c r="AD52">
        <f t="shared" si="1"/>
        <v>2396.3176821439838</v>
      </c>
      <c r="AE52">
        <f>'IDT-1'!B52</f>
        <v>0</v>
      </c>
      <c r="AF52" s="24"/>
      <c r="AG52">
        <f t="shared" si="2"/>
        <v>2396.3176821439838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9.9085000000000001</v>
      </c>
      <c r="E53">
        <f>GT_NG!P53</f>
        <v>10.376114355979094</v>
      </c>
      <c r="F53">
        <f>GT_Spot!P53</f>
        <v>0</v>
      </c>
      <c r="G53">
        <f>PPCL_NG!P53</f>
        <v>75.557148786838241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753.67196891680101</v>
      </c>
      <c r="P53" s="36">
        <v>58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630.67000000000007</v>
      </c>
      <c r="U53" s="37">
        <f>SUMPRODUCT(LTA!J53:AN53,LTA!J$102:AN$102,LTA!J$103:AN$103)</f>
        <v>127.03999999999998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-354</v>
      </c>
      <c r="AA53" s="75">
        <f>STOA!H53</f>
        <v>896.3599999999999</v>
      </c>
      <c r="AB53" s="75">
        <f>-STOA!N53</f>
        <v>0</v>
      </c>
      <c r="AC53">
        <f t="shared" si="0"/>
        <v>28.612406034324465</v>
      </c>
      <c r="AD53">
        <f t="shared" si="1"/>
        <v>2381.0774351616556</v>
      </c>
      <c r="AE53">
        <f>'IDT-1'!B53</f>
        <v>0</v>
      </c>
      <c r="AF53" s="24"/>
      <c r="AG53">
        <f t="shared" si="2"/>
        <v>2381.0774351616556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-65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9.9085000000000001</v>
      </c>
      <c r="E54">
        <f>GT_NG!P54</f>
        <v>10.376114355979094</v>
      </c>
      <c r="F54">
        <f>GT_Spot!P54</f>
        <v>0</v>
      </c>
      <c r="G54">
        <f>PPCL_NG!P54</f>
        <v>75.557148786838241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753.67213661860967</v>
      </c>
      <c r="P54" s="36">
        <v>58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630.54</v>
      </c>
      <c r="U54" s="37">
        <f>SUMPRODUCT(LTA!J54:AN54,LTA!J$102:AN$102,LTA!J$103:AN$103)</f>
        <v>126.99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-341</v>
      </c>
      <c r="AA54" s="75">
        <f>STOA!H54</f>
        <v>896.3599999999999</v>
      </c>
      <c r="AB54" s="75">
        <f>-STOA!N54</f>
        <v>0</v>
      </c>
      <c r="AC54">
        <f t="shared" si="0"/>
        <v>28.45989534222306</v>
      </c>
      <c r="AD54">
        <f t="shared" si="1"/>
        <v>2398.0501135555655</v>
      </c>
      <c r="AE54">
        <f>'IDT-1'!B54</f>
        <v>0</v>
      </c>
      <c r="AF54" s="24"/>
      <c r="AG54">
        <f t="shared" si="2"/>
        <v>2398.0501135555655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-61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9.9085000000000001</v>
      </c>
      <c r="E55">
        <f>GT_NG!P55</f>
        <v>10.376114355979094</v>
      </c>
      <c r="F55">
        <f>GT_Spot!P55</f>
        <v>0</v>
      </c>
      <c r="G55">
        <f>PPCL_NG!P55</f>
        <v>75.557148786838241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749.9799742054347</v>
      </c>
      <c r="P55" s="36">
        <v>58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630.38000000000011</v>
      </c>
      <c r="U55" s="37">
        <f>SUMPRODUCT(LTA!J55:AN55,LTA!J$102:AN$102,LTA!J$103:AN$103)</f>
        <v>126.85999999999999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-322</v>
      </c>
      <c r="AA55" s="75">
        <f>STOA!H55</f>
        <v>896.3599999999999</v>
      </c>
      <c r="AB55" s="75">
        <f>-STOA!N55</f>
        <v>0</v>
      </c>
      <c r="AC55">
        <f t="shared" si="0"/>
        <v>27.980945936877355</v>
      </c>
      <c r="AD55">
        <f t="shared" si="1"/>
        <v>2444.5469005477362</v>
      </c>
      <c r="AE55">
        <f>'IDT-1'!B55</f>
        <v>0</v>
      </c>
      <c r="AF55" s="24"/>
      <c r="AG55">
        <f t="shared" si="2"/>
        <v>2444.5469005477362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9.9085000000000001</v>
      </c>
      <c r="E56">
        <f>GT_NG!P56</f>
        <v>10.376114355979094</v>
      </c>
      <c r="F56">
        <f>GT_Spot!P56</f>
        <v>0</v>
      </c>
      <c r="G56">
        <f>PPCL_NG!P56</f>
        <v>75.557148786838241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749.97996968980624</v>
      </c>
      <c r="P56" s="36">
        <v>58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627.79999999999995</v>
      </c>
      <c r="U56" s="37">
        <f>SUMPRODUCT(LTA!J56:AN56,LTA!J$102:AN$102,LTA!J$103:AN$103)</f>
        <v>127.17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-298</v>
      </c>
      <c r="AA56" s="75">
        <f>STOA!H56</f>
        <v>896.3599999999999</v>
      </c>
      <c r="AB56" s="75">
        <f>-STOA!N56</f>
        <v>0</v>
      </c>
      <c r="AC56">
        <f t="shared" si="0"/>
        <v>27.756772964129333</v>
      </c>
      <c r="AD56">
        <f t="shared" si="1"/>
        <v>2465.5010690048562</v>
      </c>
      <c r="AE56">
        <f>'IDT-1'!B56</f>
        <v>0</v>
      </c>
      <c r="AF56" s="24"/>
      <c r="AG56">
        <f t="shared" si="2"/>
        <v>2465.5010690048562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9.9085000000000001</v>
      </c>
      <c r="E57">
        <f>GT_NG!P57</f>
        <v>10.376114355979094</v>
      </c>
      <c r="F57">
        <f>GT_Spot!P57</f>
        <v>0</v>
      </c>
      <c r="G57">
        <f>PPCL_NG!P57</f>
        <v>75.557148786838241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749.98195324149333</v>
      </c>
      <c r="P57" s="36">
        <v>58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627.66000000000008</v>
      </c>
      <c r="U57" s="37">
        <f>SUMPRODUCT(LTA!J57:AN57,LTA!J$102:AN$102,LTA!J$103:AN$103)</f>
        <v>127.27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-262</v>
      </c>
      <c r="AA57" s="75">
        <f>STOA!H57</f>
        <v>876.88999999999987</v>
      </c>
      <c r="AB57" s="75">
        <f>-STOA!N57</f>
        <v>0</v>
      </c>
      <c r="AC57">
        <f t="shared" si="0"/>
        <v>27.18589187539709</v>
      </c>
      <c r="AD57">
        <f t="shared" si="1"/>
        <v>2535.7939336452755</v>
      </c>
      <c r="AE57">
        <f>'IDT-1'!B57</f>
        <v>0</v>
      </c>
      <c r="AF57" s="24"/>
      <c r="AG57">
        <f t="shared" si="2"/>
        <v>2535.7939336452755</v>
      </c>
      <c r="AI57" s="34">
        <f>PXIL!H57</f>
        <v>0</v>
      </c>
      <c r="AJ57" s="34">
        <f>PXIL!N57</f>
        <v>0</v>
      </c>
      <c r="AK57" s="34">
        <f>RTM_IEX!H57</f>
        <v>22.23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9.9085000000000001</v>
      </c>
      <c r="E58">
        <f>GT_NG!P58</f>
        <v>9.7551997463538367</v>
      </c>
      <c r="F58">
        <f>GT_Spot!P58</f>
        <v>0</v>
      </c>
      <c r="G58">
        <f>PPCL_NG!P58</f>
        <v>75.557148786838241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749.98196292286275</v>
      </c>
      <c r="P58" s="36">
        <v>58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591.77</v>
      </c>
      <c r="U58" s="37">
        <f>SUMPRODUCT(LTA!J58:AN58,LTA!J$102:AN$102,LTA!J$103:AN$103)</f>
        <v>129.93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-223</v>
      </c>
      <c r="AA58" s="75">
        <f>STOA!H58</f>
        <v>876.88999999999987</v>
      </c>
      <c r="AB58" s="75">
        <f>-STOA!N58</f>
        <v>0</v>
      </c>
      <c r="AC58">
        <f t="shared" si="0"/>
        <v>26.541756938662818</v>
      </c>
      <c r="AD58">
        <f t="shared" si="1"/>
        <v>2541.5871636537536</v>
      </c>
      <c r="AE58">
        <f>'IDT-1'!B58</f>
        <v>0</v>
      </c>
      <c r="AF58" s="24"/>
      <c r="AG58">
        <f t="shared" si="2"/>
        <v>2541.5871636537536</v>
      </c>
      <c r="AI58" s="34">
        <f>PXIL!H58</f>
        <v>0</v>
      </c>
      <c r="AJ58" s="34">
        <f>PXIL!N58</f>
        <v>0</v>
      </c>
      <c r="AK58" s="34">
        <f>RTM_IEX!H58</f>
        <v>22.23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9.9085000000000001</v>
      </c>
      <c r="E59">
        <f>GT_NG!P59</f>
        <v>9.7551997463538367</v>
      </c>
      <c r="F59">
        <f>GT_Spot!P59</f>
        <v>0</v>
      </c>
      <c r="G59">
        <f>PPCL_NG!P59</f>
        <v>75.557148786838241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794.82979688326111</v>
      </c>
      <c r="P59" s="36">
        <v>58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589.43000000000006</v>
      </c>
      <c r="U59" s="37">
        <f>SUMPRODUCT(LTA!J59:AN59,LTA!J$102:AN$102,LTA!J$103:AN$103)</f>
        <v>123.10000000000001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-183</v>
      </c>
      <c r="AA59" s="75">
        <f>STOA!H59</f>
        <v>882.74999999999989</v>
      </c>
      <c r="AB59" s="75">
        <f>-STOA!N59</f>
        <v>0</v>
      </c>
      <c r="AC59">
        <f t="shared" si="0"/>
        <v>26.542981454592617</v>
      </c>
      <c r="AD59">
        <f t="shared" si="1"/>
        <v>2579.893773098222</v>
      </c>
      <c r="AE59">
        <f>'IDT-1'!B59</f>
        <v>0</v>
      </c>
      <c r="AF59" s="24"/>
      <c r="AG59">
        <f t="shared" si="2"/>
        <v>2579.893773098222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-21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9.9085000000000001</v>
      </c>
      <c r="E60">
        <f>GT_NG!P60</f>
        <v>9.7551997463538367</v>
      </c>
      <c r="F60">
        <f>GT_Spot!P60</f>
        <v>0</v>
      </c>
      <c r="G60">
        <f>PPCL_NG!P60</f>
        <v>75.557148786838241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794.92816427502135</v>
      </c>
      <c r="P60" s="36">
        <v>58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581.33999999999992</v>
      </c>
      <c r="U60" s="37">
        <f>SUMPRODUCT(LTA!J60:AN60,LTA!J$102:AN$102,LTA!J$103:AN$103)</f>
        <v>124.03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-140</v>
      </c>
      <c r="AA60" s="75">
        <f>STOA!H60</f>
        <v>882.74999999999989</v>
      </c>
      <c r="AB60" s="75">
        <f>-STOA!N60</f>
        <v>0</v>
      </c>
      <c r="AC60">
        <f t="shared" si="0"/>
        <v>26.081323349141321</v>
      </c>
      <c r="AD60">
        <f t="shared" si="1"/>
        <v>2618.2937985954341</v>
      </c>
      <c r="AE60">
        <f>'IDT-1'!B60</f>
        <v>0</v>
      </c>
      <c r="AF60" s="24"/>
      <c r="AG60">
        <f t="shared" si="2"/>
        <v>2618.2937985954341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-19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9.9085000000000001</v>
      </c>
      <c r="E61">
        <f>GT_NG!P61</f>
        <v>9.7551997463538367</v>
      </c>
      <c r="F61">
        <f>GT_Spot!P61</f>
        <v>0</v>
      </c>
      <c r="G61">
        <f>PPCL_NG!P61</f>
        <v>75.557148786838241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794.24397251035305</v>
      </c>
      <c r="P61" s="36">
        <v>58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570.58999999999992</v>
      </c>
      <c r="U61" s="37">
        <f>SUMPRODUCT(LTA!J61:AN61,LTA!J$102:AN$102,LTA!J$103:AN$103)</f>
        <v>125.14999999999999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-84</v>
      </c>
      <c r="AA61" s="75">
        <f>STOA!H61</f>
        <v>882.74999999999989</v>
      </c>
      <c r="AB61" s="75">
        <f>-STOA!N61</f>
        <v>0</v>
      </c>
      <c r="AC61">
        <f t="shared" si="0"/>
        <v>25.32469889744759</v>
      </c>
      <c r="AD61">
        <f t="shared" si="1"/>
        <v>2683.7362312824594</v>
      </c>
      <c r="AE61">
        <f>'IDT-1'!B61</f>
        <v>0</v>
      </c>
      <c r="AF61" s="24"/>
      <c r="AG61">
        <f t="shared" si="2"/>
        <v>2683.7362312824594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9.9085000000000001</v>
      </c>
      <c r="E62">
        <f>GT_NG!P62</f>
        <v>9.7551997463538367</v>
      </c>
      <c r="F62">
        <f>GT_Spot!P62</f>
        <v>0</v>
      </c>
      <c r="G62">
        <f>PPCL_NG!P62</f>
        <v>75.557148786838241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801.59717923142762</v>
      </c>
      <c r="P62" s="36">
        <v>58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550.5</v>
      </c>
      <c r="U62" s="37">
        <f>SUMPRODUCT(LTA!J62:AN62,LTA!J$102:AN$102,LTA!J$103:AN$103)</f>
        <v>126.38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-18</v>
      </c>
      <c r="AA62" s="75">
        <f>STOA!H62</f>
        <v>882.74999999999989</v>
      </c>
      <c r="AB62" s="75">
        <f>-STOA!N62</f>
        <v>0</v>
      </c>
      <c r="AC62">
        <f t="shared" si="0"/>
        <v>24.637482700128157</v>
      </c>
      <c r="AD62">
        <f t="shared" si="1"/>
        <v>2738.9166542008534</v>
      </c>
      <c r="AE62">
        <f>'IDT-1'!B62</f>
        <v>0</v>
      </c>
      <c r="AF62" s="24"/>
      <c r="AG62">
        <f t="shared" si="2"/>
        <v>2738.9166542008534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9.9085000000000001</v>
      </c>
      <c r="E63">
        <f>GT_NG!P63</f>
        <v>9.7551997463538367</v>
      </c>
      <c r="F63">
        <f>GT_Spot!P63</f>
        <v>0</v>
      </c>
      <c r="G63">
        <f>PPCL_NG!P63</f>
        <v>75.557148786838241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836.29152509166272</v>
      </c>
      <c r="P63" s="36">
        <v>118.15999999999997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522.03</v>
      </c>
      <c r="U63" s="37">
        <f>SUMPRODUCT(LTA!J63:AN63,LTA!J$102:AN$102,LTA!J$103:AN$103)</f>
        <v>127.86999999999999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882.64999999999986</v>
      </c>
      <c r="AB63" s="75">
        <f>-STOA!N63</f>
        <v>0</v>
      </c>
      <c r="AC63">
        <f t="shared" si="0"/>
        <v>25.677803319807989</v>
      </c>
      <c r="AD63">
        <f t="shared" si="1"/>
        <v>2755.6506794414086</v>
      </c>
      <c r="AE63">
        <f>'IDT-1'!B63</f>
        <v>0</v>
      </c>
      <c r="AF63" s="24"/>
      <c r="AG63">
        <f t="shared" si="2"/>
        <v>2755.6506794414086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-68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9.9085000000000001</v>
      </c>
      <c r="E64">
        <f>GT_NG!P64</f>
        <v>9.7551997463538367</v>
      </c>
      <c r="F64">
        <f>GT_Spot!P64</f>
        <v>0</v>
      </c>
      <c r="G64">
        <f>PPCL_NG!P64</f>
        <v>75.557148786838241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836.29152509166272</v>
      </c>
      <c r="P64" s="36">
        <v>118.15999999999997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514.90000000000009</v>
      </c>
      <c r="U64" s="37">
        <f>SUMPRODUCT(LTA!J64:AN64,LTA!J$102:AN$102,LTA!J$103:AN$103)</f>
        <v>129.38999999999999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882.64999999999986</v>
      </c>
      <c r="AB64" s="75">
        <f>-STOA!N64</f>
        <v>0</v>
      </c>
      <c r="AC64">
        <f t="shared" si="0"/>
        <v>25.228919581309199</v>
      </c>
      <c r="AD64">
        <f t="shared" si="1"/>
        <v>2795.4895631799072</v>
      </c>
      <c r="AE64">
        <f>'IDT-1'!B64</f>
        <v>0</v>
      </c>
      <c r="AF64" s="24"/>
      <c r="AG64">
        <f t="shared" si="2"/>
        <v>2795.4895631799072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9.9085000000000001</v>
      </c>
      <c r="E65">
        <f>GT_NG!P65</f>
        <v>9.7551997463538367</v>
      </c>
      <c r="F65">
        <f>GT_Spot!P65</f>
        <v>0</v>
      </c>
      <c r="G65">
        <f>PPCL_NG!P65</f>
        <v>75.557148786838241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60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912.05762965879285</v>
      </c>
      <c r="P65" s="36">
        <v>118.15999999999997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485.44999999999993</v>
      </c>
      <c r="U65" s="37">
        <f>SUMPRODUCT(LTA!J65:AN65,LTA!J$102:AN$102,LTA!J$103:AN$103)</f>
        <v>122.9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882.64999999999986</v>
      </c>
      <c r="AB65" s="75">
        <f>-STOA!N65</f>
        <v>0</v>
      </c>
      <c r="AC65">
        <f t="shared" si="0"/>
        <v>24.989242408844575</v>
      </c>
      <c r="AD65">
        <f t="shared" si="1"/>
        <v>2782.5553449195013</v>
      </c>
      <c r="AE65">
        <f>'IDT-1'!B65</f>
        <v>0</v>
      </c>
      <c r="AF65" s="24"/>
      <c r="AG65">
        <f t="shared" si="2"/>
        <v>2782.5553449195013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9.9085000000000001</v>
      </c>
      <c r="E66">
        <f>GT_NG!P66</f>
        <v>9.7551997463538367</v>
      </c>
      <c r="F66">
        <f>GT_Spot!P66</f>
        <v>0</v>
      </c>
      <c r="G66">
        <f>PPCL_NG!P66</f>
        <v>75.557148786838241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60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961.06635145262078</v>
      </c>
      <c r="P66" s="36">
        <v>118.15999999999997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453.59999999999997</v>
      </c>
      <c r="U66" s="37">
        <f>SUMPRODUCT(LTA!J66:AN66,LTA!J$102:AN$102,LTA!J$103:AN$103)</f>
        <v>124.66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882.64999999999986</v>
      </c>
      <c r="AB66" s="75">
        <f>-STOA!N66</f>
        <v>0</v>
      </c>
      <c r="AC66">
        <f t="shared" si="0"/>
        <v>25.546364771606857</v>
      </c>
      <c r="AD66">
        <f t="shared" si="1"/>
        <v>2756.9169443505675</v>
      </c>
      <c r="AE66">
        <f>'IDT-1'!B66</f>
        <v>0</v>
      </c>
      <c r="AF66" s="24"/>
      <c r="AG66">
        <f t="shared" si="2"/>
        <v>2756.9169443505675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9.9085000000000001</v>
      </c>
      <c r="E67">
        <f>GT_NG!P67</f>
        <v>9.7551997463538367</v>
      </c>
      <c r="F67">
        <f>GT_Spot!P67</f>
        <v>0</v>
      </c>
      <c r="G67">
        <f>PPCL_NG!P67</f>
        <v>75.557148786838241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60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961.07161728740004</v>
      </c>
      <c r="P67" s="36">
        <v>118.15999999999997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420.74</v>
      </c>
      <c r="U67" s="37">
        <f>SUMPRODUCT(LTA!J67:AN67,LTA!J$102:AN$102,LTA!J$103:AN$103)</f>
        <v>127.97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882.5999999999998</v>
      </c>
      <c r="AB67" s="75">
        <f>-STOA!N67</f>
        <v>0</v>
      </c>
      <c r="AC67">
        <f t="shared" si="0"/>
        <v>25.667690594407315</v>
      </c>
      <c r="AD67">
        <f t="shared" si="1"/>
        <v>2684.2008843625467</v>
      </c>
      <c r="AE67">
        <f>'IDT-1'!B67</f>
        <v>0</v>
      </c>
      <c r="AF67" s="24"/>
      <c r="AG67">
        <f t="shared" si="2"/>
        <v>2684.2008843625467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-103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9.9085000000000001</v>
      </c>
      <c r="E68">
        <f>GT_NG!P68</f>
        <v>9.7551997463538367</v>
      </c>
      <c r="F68">
        <f>GT_Spot!P68</f>
        <v>0</v>
      </c>
      <c r="G68">
        <f>PPCL_NG!P68</f>
        <v>75.557148786838241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60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956.96256354828358</v>
      </c>
      <c r="P68" s="36">
        <v>118.15999999999997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387</v>
      </c>
      <c r="U68" s="37">
        <f>SUMPRODUCT(LTA!J68:AN68,LTA!J$102:AN$102,LTA!J$103:AN$103)</f>
        <v>131.69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882.5999999999998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25.305208028847723</v>
      </c>
      <c r="AD68">
        <f t="shared" ref="AD68:AD98" si="4">SUM(B68:AB68,AI68:AR68)-AC68</f>
        <v>2657.43431318899</v>
      </c>
      <c r="AE68">
        <f>'IDT-1'!B68</f>
        <v>0</v>
      </c>
      <c r="AF68" s="24"/>
      <c r="AG68">
        <f t="shared" ref="AG68:AG98" si="5">SUM(AD68:AF68)+AT68</f>
        <v>2657.43431318899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-96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9.9085000000000001</v>
      </c>
      <c r="E69">
        <f>GT_NG!P69</f>
        <v>9.7551997463538367</v>
      </c>
      <c r="F69">
        <f>GT_Spot!P69</f>
        <v>0</v>
      </c>
      <c r="G69">
        <f>PPCL_NG!P69</f>
        <v>75.557148786838241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60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953.73689844085675</v>
      </c>
      <c r="P69" s="36">
        <v>118.15999999999997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341.9</v>
      </c>
      <c r="U69" s="37">
        <f>SUMPRODUCT(LTA!J69:AN69,LTA!J$102:AN$102,LTA!J$103:AN$103)</f>
        <v>134.79000000000002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882.5999999999998</v>
      </c>
      <c r="AB69" s="75">
        <f>-STOA!N69</f>
        <v>0</v>
      </c>
      <c r="AC69">
        <f t="shared" si="3"/>
        <v>25.581959867589209</v>
      </c>
      <c r="AD69">
        <f t="shared" si="4"/>
        <v>2535.931896242821</v>
      </c>
      <c r="AE69">
        <f>'IDT-1'!B69</f>
        <v>0</v>
      </c>
      <c r="AF69" s="24"/>
      <c r="AG69">
        <f t="shared" si="5"/>
        <v>2535.931896242821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-172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9.9085000000000001</v>
      </c>
      <c r="E70">
        <f>GT_NG!P70</f>
        <v>9.7551997463538367</v>
      </c>
      <c r="F70">
        <f>GT_Spot!P70</f>
        <v>0</v>
      </c>
      <c r="G70">
        <f>PPCL_NG!P70</f>
        <v>75.557148786838241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60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975.17557233058437</v>
      </c>
      <c r="P70" s="36">
        <v>118.15999999999997</v>
      </c>
      <c r="Q70" s="36">
        <v>0</v>
      </c>
      <c r="R70" s="38">
        <v>47.489999999999995</v>
      </c>
      <c r="S70" s="38">
        <v>0</v>
      </c>
      <c r="T70" s="37">
        <f>SUMPRODUCT(LTA!J70:AN70,LTA!J$101:AN$101,LTA!J$103:AN$103)</f>
        <v>311.13</v>
      </c>
      <c r="U70" s="37">
        <f>SUMPRODUCT(LTA!J70:AN70,LTA!J$102:AN$102,LTA!J$103:AN$103)</f>
        <v>139.29000000000002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882.5999999999998</v>
      </c>
      <c r="AB70" s="75">
        <f>-STOA!N70</f>
        <v>0</v>
      </c>
      <c r="AC70">
        <f t="shared" si="3"/>
        <v>25.592624962951984</v>
      </c>
      <c r="AD70">
        <f t="shared" si="4"/>
        <v>2525.0799050371861</v>
      </c>
      <c r="AE70">
        <f>'IDT-1'!B70</f>
        <v>0</v>
      </c>
      <c r="AF70" s="24"/>
      <c r="AG70">
        <f t="shared" si="5"/>
        <v>2525.0799050371861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-178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9.9085000000000001</v>
      </c>
      <c r="E71">
        <f>GT_NG!P71</f>
        <v>9.7551997463538367</v>
      </c>
      <c r="F71">
        <f>GT_Spot!P71</f>
        <v>0</v>
      </c>
      <c r="G71">
        <f>PPCL_NG!P71</f>
        <v>75.557148786838241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60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995.90992321636929</v>
      </c>
      <c r="P71" s="36">
        <v>118.15999999999997</v>
      </c>
      <c r="Q71" s="36">
        <v>0</v>
      </c>
      <c r="R71" s="38">
        <v>39.324798047589994</v>
      </c>
      <c r="S71" s="38">
        <v>0</v>
      </c>
      <c r="T71" s="37">
        <f>SUMPRODUCT(LTA!J71:AN71,LTA!J$101:AN$101,LTA!J$103:AN$103)</f>
        <v>272.61</v>
      </c>
      <c r="U71" s="37">
        <f>SUMPRODUCT(LTA!J71:AN71,LTA!J$102:AN$102,LTA!J$103:AN$103)</f>
        <v>149.75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882.5999999999998</v>
      </c>
      <c r="AB71" s="75">
        <f>-STOA!N71</f>
        <v>0</v>
      </c>
      <c r="AC71">
        <f t="shared" si="3"/>
        <v>26.725877709239615</v>
      </c>
      <c r="AD71">
        <f t="shared" si="4"/>
        <v>2365.4558012242733</v>
      </c>
      <c r="AE71">
        <f>'IDT-1'!B71</f>
        <v>0</v>
      </c>
      <c r="AF71" s="24"/>
      <c r="AG71">
        <f t="shared" si="5"/>
        <v>2365.4558012242733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-321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9.9085000000000001</v>
      </c>
      <c r="E72">
        <f>GT_NG!P72</f>
        <v>9.7551997463538367</v>
      </c>
      <c r="F72">
        <f>GT_Spot!P72</f>
        <v>0</v>
      </c>
      <c r="G72">
        <f>PPCL_NG!P72</f>
        <v>75.557148786838241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60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995.90992321636929</v>
      </c>
      <c r="P72" s="36">
        <v>118.15999999999997</v>
      </c>
      <c r="Q72" s="36">
        <v>0</v>
      </c>
      <c r="R72" s="38">
        <v>27.62</v>
      </c>
      <c r="S72" s="38">
        <v>0</v>
      </c>
      <c r="T72" s="37">
        <f>SUMPRODUCT(LTA!J72:AN72,LTA!J$101:AN$101,LTA!J$103:AN$103)</f>
        <v>231.14</v>
      </c>
      <c r="U72" s="37">
        <f>SUMPRODUCT(LTA!J72:AN72,LTA!J$102:AN$102,LTA!J$103:AN$103)</f>
        <v>150.78000000000003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882.5999999999998</v>
      </c>
      <c r="AB72" s="75">
        <f>-STOA!N72</f>
        <v>0</v>
      </c>
      <c r="AC72">
        <f t="shared" si="3"/>
        <v>26.142709701110086</v>
      </c>
      <c r="AD72">
        <f t="shared" si="4"/>
        <v>2327.8941711848124</v>
      </c>
      <c r="AE72">
        <f>'IDT-1'!B72</f>
        <v>0</v>
      </c>
      <c r="AF72" s="24"/>
      <c r="AG72">
        <f t="shared" si="5"/>
        <v>2327.8941711848124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-307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9.9085000000000001</v>
      </c>
      <c r="E73">
        <f>GT_NG!P73</f>
        <v>9.7551997463538367</v>
      </c>
      <c r="F73">
        <f>GT_Spot!P73</f>
        <v>0</v>
      </c>
      <c r="G73">
        <f>PPCL_NG!P73</f>
        <v>75.557148786838241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60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961.89848209952913</v>
      </c>
      <c r="P73" s="36">
        <v>118.15999999999997</v>
      </c>
      <c r="Q73" s="36">
        <v>0</v>
      </c>
      <c r="R73" s="38">
        <v>14.58</v>
      </c>
      <c r="S73" s="38">
        <v>0</v>
      </c>
      <c r="T73" s="37">
        <f>SUMPRODUCT(LTA!J73:AN73,LTA!J$101:AN$101,LTA!J$103:AN$103)</f>
        <v>195.09</v>
      </c>
      <c r="U73" s="37">
        <f>SUMPRODUCT(LTA!J73:AN73,LTA!J$102:AN$102,LTA!J$103:AN$103)</f>
        <v>152.54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882.5999999999998</v>
      </c>
      <c r="AB73" s="75">
        <f>-STOA!N73</f>
        <v>0</v>
      </c>
      <c r="AC73">
        <f t="shared" si="3"/>
        <v>25.036267408305299</v>
      </c>
      <c r="AD73">
        <f t="shared" si="4"/>
        <v>2291.6591723607771</v>
      </c>
      <c r="AE73">
        <f>'IDT-1'!B73</f>
        <v>0</v>
      </c>
      <c r="AF73" s="24"/>
      <c r="AG73">
        <f t="shared" si="5"/>
        <v>2291.6591723607771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-263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9.9085000000000001</v>
      </c>
      <c r="E74">
        <f>GT_NG!P74</f>
        <v>9.7551997463538367</v>
      </c>
      <c r="F74">
        <f>GT_Spot!P74</f>
        <v>0</v>
      </c>
      <c r="G74">
        <f>PPCL_NG!P74</f>
        <v>75.557148786838241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60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920.54780484258777</v>
      </c>
      <c r="P74" s="36">
        <v>118.15999999999997</v>
      </c>
      <c r="Q74" s="36">
        <v>0</v>
      </c>
      <c r="R74" s="38">
        <v>6.2047987616099061</v>
      </c>
      <c r="S74" s="38">
        <v>0</v>
      </c>
      <c r="T74" s="37">
        <f>SUMPRODUCT(LTA!J74:AN74,LTA!J$101:AN$101,LTA!J$103:AN$103)</f>
        <v>160.43</v>
      </c>
      <c r="U74" s="37">
        <f>SUMPRODUCT(LTA!J74:AN74,LTA!J$102:AN$102,LTA!J$103:AN$103)</f>
        <v>152.62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882.5999999999998</v>
      </c>
      <c r="AB74" s="75">
        <f>-STOA!N74</f>
        <v>0</v>
      </c>
      <c r="AC74">
        <f t="shared" si="3"/>
        <v>23.948128704180764</v>
      </c>
      <c r="AD74">
        <f t="shared" si="4"/>
        <v>2247.4414325695707</v>
      </c>
      <c r="AE74">
        <f>'IDT-1'!B74</f>
        <v>0</v>
      </c>
      <c r="AF74" s="24"/>
      <c r="AG74">
        <f t="shared" si="5"/>
        <v>2247.4414325695707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-224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9.9085000000000001</v>
      </c>
      <c r="E75">
        <f>GT_NG!P75</f>
        <v>10.472486935136796</v>
      </c>
      <c r="F75">
        <f>GT_Spot!P75</f>
        <v>0</v>
      </c>
      <c r="G75">
        <f>PPCL_NG!P75</f>
        <v>75.557148786838241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866.01493853386512</v>
      </c>
      <c r="P75" s="36">
        <v>118.15999999999997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128.31</v>
      </c>
      <c r="U75" s="37">
        <f>SUMPRODUCT(LTA!J75:AN75,LTA!J$102:AN$102,LTA!J$103:AN$103)</f>
        <v>153.20999999999998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858.42999999999984</v>
      </c>
      <c r="AB75" s="75">
        <f>-STOA!N75</f>
        <v>0</v>
      </c>
      <c r="AC75">
        <f t="shared" si="3"/>
        <v>24.043745795288022</v>
      </c>
      <c r="AD75">
        <f t="shared" si="4"/>
        <v>2125.6254375969138</v>
      </c>
      <c r="AE75">
        <f>'IDT-1'!B75</f>
        <v>0</v>
      </c>
      <c r="AF75" s="24"/>
      <c r="AG75">
        <f t="shared" si="5"/>
        <v>2125.6254375969138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9.9085000000000001</v>
      </c>
      <c r="E76">
        <f>GT_NG!P76</f>
        <v>10.472486935136796</v>
      </c>
      <c r="F76">
        <f>GT_Spot!P76</f>
        <v>0</v>
      </c>
      <c r="G76">
        <f>PPCL_NG!P76</f>
        <v>75.557148786838241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866.01199459082898</v>
      </c>
      <c r="P76" s="36">
        <v>118.15999999999997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109.3</v>
      </c>
      <c r="U76" s="37">
        <f>SUMPRODUCT(LTA!J76:AN76,LTA!J$102:AN$102,LTA!J$103:AN$103)</f>
        <v>140.24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858.42999999999984</v>
      </c>
      <c r="AB76" s="75">
        <f>-STOA!N76</f>
        <v>0</v>
      </c>
      <c r="AC76">
        <f t="shared" si="3"/>
        <v>23.797808398678079</v>
      </c>
      <c r="AD76">
        <f t="shared" si="4"/>
        <v>2089.8884310504873</v>
      </c>
      <c r="AE76">
        <f>'IDT-1'!B76</f>
        <v>0</v>
      </c>
      <c r="AF76" s="24"/>
      <c r="AG76">
        <f t="shared" si="5"/>
        <v>2089.8884310504873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-294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9.9085000000000001</v>
      </c>
      <c r="E77">
        <f>GT_NG!P77</f>
        <v>10.472486935136796</v>
      </c>
      <c r="F77">
        <f>GT_Spot!P77</f>
        <v>0</v>
      </c>
      <c r="G77">
        <f>PPCL_NG!P77</f>
        <v>75.557148786838241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873.32250985374469</v>
      </c>
      <c r="P77" s="36">
        <v>118.15999999999997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95.85</v>
      </c>
      <c r="U77" s="37">
        <f>SUMPRODUCT(LTA!J77:AN77,LTA!J$102:AN$102,LTA!J$103:AN$103)</f>
        <v>140.14000000000001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858.42999999999984</v>
      </c>
      <c r="AB77" s="75">
        <f>-STOA!N77</f>
        <v>0</v>
      </c>
      <c r="AC77">
        <f t="shared" si="3"/>
        <v>23.787291570602715</v>
      </c>
      <c r="AD77">
        <f t="shared" si="4"/>
        <v>2078.6594631414787</v>
      </c>
      <c r="AE77">
        <f>'IDT-1'!B77</f>
        <v>0</v>
      </c>
      <c r="AF77" s="24"/>
      <c r="AG77">
        <f t="shared" si="5"/>
        <v>2078.6594631414787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-299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9.9085000000000001</v>
      </c>
      <c r="E78">
        <f>GT_NG!P78</f>
        <v>10.472486935136796</v>
      </c>
      <c r="F78">
        <f>GT_Spot!P78</f>
        <v>0</v>
      </c>
      <c r="G78">
        <f>PPCL_NG!P78</f>
        <v>75.557148786838241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879.26916504238557</v>
      </c>
      <c r="P78" s="36">
        <v>118.15999999999997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89.17</v>
      </c>
      <c r="U78" s="37">
        <f>SUMPRODUCT(LTA!J78:AN78,LTA!J$102:AN$102,LTA!J$103:AN$103)</f>
        <v>139.72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858.42999999999984</v>
      </c>
      <c r="AB78" s="75">
        <f>-STOA!N78</f>
        <v>0</v>
      </c>
      <c r="AC78">
        <f t="shared" si="3"/>
        <v>23.697238988563001</v>
      </c>
      <c r="AD78">
        <f t="shared" si="4"/>
        <v>2086.5961709121593</v>
      </c>
      <c r="AE78">
        <f>'IDT-1'!B78</f>
        <v>0</v>
      </c>
      <c r="AF78" s="24"/>
      <c r="AG78">
        <f t="shared" si="5"/>
        <v>2086.5961709121593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-290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9.9085000000000001</v>
      </c>
      <c r="E79">
        <f>GT_NG!P79</f>
        <v>10.472486935136796</v>
      </c>
      <c r="F79">
        <f>GT_Spot!P79</f>
        <v>0</v>
      </c>
      <c r="G79">
        <f>PPCL_NG!P79</f>
        <v>75.557148786838241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925.67310419706382</v>
      </c>
      <c r="P79" s="36">
        <v>118.15999999999997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87.839999999999989</v>
      </c>
      <c r="U79" s="37">
        <f>SUMPRODUCT(LTA!J79:AN79,LTA!J$102:AN$102,LTA!J$103:AN$103)</f>
        <v>140.1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906.76999999999987</v>
      </c>
      <c r="AB79" s="75">
        <f>-STOA!N79</f>
        <v>0</v>
      </c>
      <c r="AC79">
        <f t="shared" si="3"/>
        <v>23.8922785990483</v>
      </c>
      <c r="AD79">
        <f t="shared" si="4"/>
        <v>2251.1950704563519</v>
      </c>
      <c r="AE79">
        <f>'IDT-1'!B79</f>
        <v>0</v>
      </c>
      <c r="AF79" s="24"/>
      <c r="AG79">
        <f t="shared" si="5"/>
        <v>2251.1950704563519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-219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9.9085000000000001</v>
      </c>
      <c r="E80">
        <f>GT_NG!P80</f>
        <v>11.473903966597076</v>
      </c>
      <c r="F80">
        <f>GT_Spot!P80</f>
        <v>0</v>
      </c>
      <c r="G80">
        <f>PPCL_NG!P80</f>
        <v>75.557148786838241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925.67310419706382</v>
      </c>
      <c r="P80" s="36">
        <v>118.15999999999997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89.800000000000011</v>
      </c>
      <c r="U80" s="37">
        <f>SUMPRODUCT(LTA!J80:AN80,LTA!J$102:AN$102,LTA!J$103:AN$103)</f>
        <v>140.04999999999998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906.76999999999987</v>
      </c>
      <c r="AB80" s="75">
        <f>-STOA!N80</f>
        <v>0</v>
      </c>
      <c r="AC80">
        <f t="shared" si="3"/>
        <v>23.740336518481246</v>
      </c>
      <c r="AD80">
        <f t="shared" si="4"/>
        <v>2274.2584295683796</v>
      </c>
      <c r="AE80">
        <f>'IDT-1'!B80</f>
        <v>0</v>
      </c>
      <c r="AF80" s="24"/>
      <c r="AG80">
        <f t="shared" si="5"/>
        <v>2274.2584295683796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-199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9.9085000000000001</v>
      </c>
      <c r="E81">
        <f>GT_NG!P81</f>
        <v>11.473903966597076</v>
      </c>
      <c r="F81">
        <f>GT_Spot!P81</f>
        <v>0</v>
      </c>
      <c r="G81">
        <f>PPCL_NG!P81</f>
        <v>75.557148786838241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925.67310419706382</v>
      </c>
      <c r="P81" s="36">
        <v>118.15999999999997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90.509999999999991</v>
      </c>
      <c r="U81" s="37">
        <f>SUMPRODUCT(LTA!J81:AN81,LTA!J$102:AN$102,LTA!J$103:AN$103)</f>
        <v>139.91999999999999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906.76999999999987</v>
      </c>
      <c r="AB81" s="75">
        <f>-STOA!N81</f>
        <v>0</v>
      </c>
      <c r="AC81">
        <f t="shared" si="3"/>
        <v>23.372559162549042</v>
      </c>
      <c r="AD81">
        <f t="shared" si="4"/>
        <v>2317.206206924312</v>
      </c>
      <c r="AE81">
        <f>'IDT-1'!B81</f>
        <v>0</v>
      </c>
      <c r="AF81" s="24"/>
      <c r="AG81">
        <f t="shared" si="5"/>
        <v>2317.206206924312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-157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9.9085000000000001</v>
      </c>
      <c r="E82">
        <f>GT_NG!P82</f>
        <v>11.473903966597076</v>
      </c>
      <c r="F82">
        <f>GT_Spot!P82</f>
        <v>0</v>
      </c>
      <c r="G82">
        <f>PPCL_NG!P82</f>
        <v>75.557148786838241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927.07936251137539</v>
      </c>
      <c r="P82" s="36">
        <v>118.15999999999997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96.97</v>
      </c>
      <c r="U82" s="37">
        <f>SUMPRODUCT(LTA!J82:AN82,LTA!J$102:AN$102,LTA!J$103:AN$103)</f>
        <v>139.96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906.76999999999987</v>
      </c>
      <c r="AB82" s="75">
        <f>-STOA!N82</f>
        <v>0</v>
      </c>
      <c r="AC82">
        <f t="shared" si="3"/>
        <v>23.220181047660098</v>
      </c>
      <c r="AD82">
        <f t="shared" si="4"/>
        <v>2350.2648433535123</v>
      </c>
      <c r="AE82">
        <f>'IDT-1'!B82</f>
        <v>0</v>
      </c>
      <c r="AF82" s="24"/>
      <c r="AG82">
        <f t="shared" si="5"/>
        <v>2350.2648433535123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-132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9.9085000000000001</v>
      </c>
      <c r="E83">
        <f>GT_NG!P83</f>
        <v>11.473903966597076</v>
      </c>
      <c r="F83">
        <f>GT_Spot!P83</f>
        <v>0</v>
      </c>
      <c r="G83">
        <f>PPCL_NG!P83</f>
        <v>75.557148786838241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1012.02411465552</v>
      </c>
      <c r="P83" s="36">
        <v>118.15999999999997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102.11</v>
      </c>
      <c r="U83" s="37">
        <f>SUMPRODUCT(LTA!J83:AN83,LTA!J$102:AN$102,LTA!J$103:AN$103)</f>
        <v>162.54999999999998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897.04999999999973</v>
      </c>
      <c r="AB83" s="75">
        <f>-STOA!N83</f>
        <v>0</v>
      </c>
      <c r="AC83">
        <f t="shared" si="3"/>
        <v>24.454673584849797</v>
      </c>
      <c r="AD83">
        <f t="shared" si="4"/>
        <v>2414.985102960467</v>
      </c>
      <c r="AE83">
        <f>'IDT-1'!B83</f>
        <v>0</v>
      </c>
      <c r="AF83" s="24"/>
      <c r="AG83">
        <f t="shared" si="5"/>
        <v>2414.985102960467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-169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9.9085000000000001</v>
      </c>
      <c r="E84">
        <f>GT_NG!P84</f>
        <v>11.473903966597076</v>
      </c>
      <c r="F84">
        <f>GT_Spot!P84</f>
        <v>0</v>
      </c>
      <c r="G84">
        <f>PPCL_NG!P84</f>
        <v>75.557148786838241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1075.8330916212924</v>
      </c>
      <c r="P84" s="36">
        <v>118.15999999999997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102.18</v>
      </c>
      <c r="U84" s="37">
        <f>SUMPRODUCT(LTA!J84:AN84,LTA!J$102:AN$102,LTA!J$103:AN$103)</f>
        <v>162.98999999999998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897.04999999999973</v>
      </c>
      <c r="AB84" s="75">
        <f>-STOA!N84</f>
        <v>0</v>
      </c>
      <c r="AC84">
        <f t="shared" si="3"/>
        <v>25.260390025247872</v>
      </c>
      <c r="AD84">
        <f t="shared" si="4"/>
        <v>2451.4983634858413</v>
      </c>
      <c r="AE84">
        <f>'IDT-1'!B84</f>
        <v>0</v>
      </c>
      <c r="AF84" s="24"/>
      <c r="AG84">
        <f t="shared" si="5"/>
        <v>2451.4983634858413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-196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9.9085000000000001</v>
      </c>
      <c r="E85">
        <f>GT_NG!P85</f>
        <v>11.473903966597076</v>
      </c>
      <c r="F85">
        <f>GT_Spot!P85</f>
        <v>0</v>
      </c>
      <c r="G85">
        <f>PPCL_NG!P85</f>
        <v>75.557148786838241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1128.3636420583691</v>
      </c>
      <c r="P85" s="36">
        <v>118.15999999999997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102.22</v>
      </c>
      <c r="U85" s="37">
        <f>SUMPRODUCT(LTA!J85:AN85,LTA!J$102:AN$102,LTA!J$103:AN$103)</f>
        <v>163.51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897.04999999999973</v>
      </c>
      <c r="AB85" s="75">
        <f>-STOA!N85</f>
        <v>0</v>
      </c>
      <c r="AC85">
        <f t="shared" si="3"/>
        <v>26.03832133237098</v>
      </c>
      <c r="AD85">
        <f t="shared" si="4"/>
        <v>2468.8109826157947</v>
      </c>
      <c r="AE85">
        <f>'IDT-1'!B85</f>
        <v>0</v>
      </c>
      <c r="AF85" s="24"/>
      <c r="AG85">
        <f t="shared" si="5"/>
        <v>2468.8109826157947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-231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9.9085000000000001</v>
      </c>
      <c r="E86">
        <f>GT_NG!P86</f>
        <v>11.473903966597076</v>
      </c>
      <c r="F86">
        <f>GT_Spot!P86</f>
        <v>0</v>
      </c>
      <c r="G86">
        <f>PPCL_NG!P86</f>
        <v>75.557148786838241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1133.4840067106973</v>
      </c>
      <c r="P86" s="36">
        <v>118.15999999999997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102.67</v>
      </c>
      <c r="U86" s="37">
        <f>SUMPRODUCT(LTA!J86:AN86,LTA!J$102:AN$102,LTA!J$103:AN$103)</f>
        <v>162.85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897.04999999999973</v>
      </c>
      <c r="AB86" s="75">
        <f>-STOA!N86</f>
        <v>0</v>
      </c>
      <c r="AC86">
        <f t="shared" si="3"/>
        <v>25.824066843167806</v>
      </c>
      <c r="AD86">
        <f t="shared" si="4"/>
        <v>2502.9356017573264</v>
      </c>
      <c r="AE86">
        <f>'IDT-1'!B86</f>
        <v>0</v>
      </c>
      <c r="AF86" s="24"/>
      <c r="AG86">
        <f t="shared" si="5"/>
        <v>2502.9356017573264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-202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9.9085000000000001</v>
      </c>
      <c r="E87">
        <f>GT_NG!P87</f>
        <v>11.473903966597076</v>
      </c>
      <c r="F87">
        <f>GT_Spot!P87</f>
        <v>0</v>
      </c>
      <c r="G87">
        <f>PPCL_NG!P87</f>
        <v>75.557148786838241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1166.1583396091976</v>
      </c>
      <c r="P87" s="36">
        <v>118.15999999999997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103.03999999999999</v>
      </c>
      <c r="U87" s="37">
        <f>SUMPRODUCT(LTA!J87:AN87,LTA!J$102:AN$102,LTA!J$103:AN$103)</f>
        <v>162.75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897.04999999999973</v>
      </c>
      <c r="AB87" s="75">
        <f>-STOA!N87</f>
        <v>0</v>
      </c>
      <c r="AC87">
        <f t="shared" si="3"/>
        <v>26.691055261617301</v>
      </c>
      <c r="AD87">
        <f t="shared" si="4"/>
        <v>2470.012946237377</v>
      </c>
      <c r="AE87">
        <f>'IDT-1'!B87</f>
        <v>0</v>
      </c>
      <c r="AF87" s="24"/>
      <c r="AG87">
        <f t="shared" si="5"/>
        <v>2470.012946237377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-267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9.9085000000000001</v>
      </c>
      <c r="E88">
        <f>GT_NG!P88</f>
        <v>11.473903966597076</v>
      </c>
      <c r="F88">
        <f>GT_Spot!P88</f>
        <v>0</v>
      </c>
      <c r="G88">
        <f>PPCL_NG!P88</f>
        <v>75.557148786838241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1182.7086461665012</v>
      </c>
      <c r="P88" s="36">
        <v>118.15999999999997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103.13</v>
      </c>
      <c r="U88" s="37">
        <f>SUMPRODUCT(LTA!J88:AN88,LTA!J$102:AN$102,LTA!J$103:AN$103)</f>
        <v>163.32999999999998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897.04999999999973</v>
      </c>
      <c r="AB88" s="75">
        <f>-STOA!N88</f>
        <v>0</v>
      </c>
      <c r="AC88">
        <f t="shared" si="3"/>
        <v>26.558493878611326</v>
      </c>
      <c r="AD88">
        <f t="shared" si="4"/>
        <v>2519.3658141776868</v>
      </c>
      <c r="AE88">
        <f>'IDT-1'!B88</f>
        <v>0</v>
      </c>
      <c r="AF88" s="24"/>
      <c r="AG88">
        <f t="shared" si="5"/>
        <v>2519.3658141776868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-235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9.9085000000000001</v>
      </c>
      <c r="E89">
        <f>GT_NG!P89</f>
        <v>11.473903966597076</v>
      </c>
      <c r="F89">
        <f>GT_Spot!P89</f>
        <v>0</v>
      </c>
      <c r="G89">
        <f>PPCL_NG!P89</f>
        <v>75.557148786838241</v>
      </c>
      <c r="H89">
        <f>PPCL_Spot!P89</f>
        <v>0</v>
      </c>
      <c r="I89">
        <f>Bawana_NG!P89</f>
        <v>99.606109136361866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1178.518485016501</v>
      </c>
      <c r="P89" s="36">
        <v>118.15999999999997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109.89</v>
      </c>
      <c r="U89" s="37">
        <f>SUMPRODUCT(LTA!J89:AN89,LTA!J$102:AN$102,LTA!J$103:AN$103)</f>
        <v>168.31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897.04999999999973</v>
      </c>
      <c r="AB89" s="75">
        <f>-STOA!N89</f>
        <v>0</v>
      </c>
      <c r="AC89">
        <f t="shared" si="3"/>
        <v>26.536151185269372</v>
      </c>
      <c r="AD89">
        <f t="shared" si="4"/>
        <v>2536.937995721029</v>
      </c>
      <c r="AE89">
        <f>'IDT-1'!B89</f>
        <v>0</v>
      </c>
      <c r="AF89" s="24"/>
      <c r="AG89">
        <f t="shared" si="5"/>
        <v>2536.937995721029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-225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9.9085000000000001</v>
      </c>
      <c r="E90">
        <f>GT_NG!P90</f>
        <v>11.473903966597076</v>
      </c>
      <c r="F90">
        <f>GT_Spot!P90</f>
        <v>0</v>
      </c>
      <c r="G90">
        <f>PPCL_NG!P90</f>
        <v>75.557148786838241</v>
      </c>
      <c r="H90">
        <f>PPCL_Spot!P90</f>
        <v>0</v>
      </c>
      <c r="I90">
        <f>Bawana_NG!P90</f>
        <v>99.606109136361866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1203.4478850280004</v>
      </c>
      <c r="P90" s="36">
        <v>118.15999999999997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110.03999999999999</v>
      </c>
      <c r="U90" s="37">
        <f>SUMPRODUCT(LTA!J90:AN90,LTA!J$102:AN$102,LTA!J$103:AN$103)</f>
        <v>170.26999999999998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897.04999999999973</v>
      </c>
      <c r="AB90" s="75">
        <f>-STOA!N90</f>
        <v>0</v>
      </c>
      <c r="AC90">
        <f t="shared" si="3"/>
        <v>26.534388462271291</v>
      </c>
      <c r="AD90">
        <f t="shared" si="4"/>
        <v>2590.979158455526</v>
      </c>
      <c r="AE90">
        <f>'IDT-1'!B90</f>
        <v>0</v>
      </c>
      <c r="AF90" s="24"/>
      <c r="AG90">
        <f t="shared" si="5"/>
        <v>2590.979158455526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-198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9.9085000000000001</v>
      </c>
      <c r="E91">
        <f>GT_NG!P91</f>
        <v>11.473903966597076</v>
      </c>
      <c r="F91">
        <f>GT_Spot!P91</f>
        <v>0</v>
      </c>
      <c r="G91">
        <f>PPCL_NG!P91</f>
        <v>75.557148786838241</v>
      </c>
      <c r="H91">
        <f>PPCL_Spot!P91</f>
        <v>0</v>
      </c>
      <c r="I91">
        <f>Bawana_NG!P91</f>
        <v>99.606109136361866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1203.4478850280004</v>
      </c>
      <c r="P91" s="36">
        <v>118.15999999999997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110.31</v>
      </c>
      <c r="U91" s="37">
        <f>SUMPRODUCT(LTA!J91:AN91,LTA!J$102:AN$102,LTA!J$103:AN$103)</f>
        <v>169.83999999999997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967.08999999999969</v>
      </c>
      <c r="AB91" s="75">
        <f>-STOA!N91</f>
        <v>0</v>
      </c>
      <c r="AC91">
        <f t="shared" si="3"/>
        <v>28.134804617234966</v>
      </c>
      <c r="AD91">
        <f t="shared" si="4"/>
        <v>2548.2587423005621</v>
      </c>
      <c r="AE91">
        <f>'IDT-1'!B91</f>
        <v>0</v>
      </c>
      <c r="AF91" s="24"/>
      <c r="AG91">
        <f t="shared" si="5"/>
        <v>2548.2587423005621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-309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9.9085000000000001</v>
      </c>
      <c r="E92">
        <f>GT_NG!P92</f>
        <v>12.475238922675933</v>
      </c>
      <c r="F92">
        <f>GT_Spot!P92</f>
        <v>0</v>
      </c>
      <c r="G92">
        <f>PPCL_NG!P92</f>
        <v>75.557148786838241</v>
      </c>
      <c r="H92">
        <f>PPCL_Spot!P92</f>
        <v>0</v>
      </c>
      <c r="I92">
        <f>Bawana_NG!P92</f>
        <v>99.606109136361866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1203.4478850280004</v>
      </c>
      <c r="P92" s="36">
        <v>118.15999999999997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109.66</v>
      </c>
      <c r="U92" s="37">
        <f>SUMPRODUCT(LTA!J92:AN92,LTA!J$102:AN$102,LTA!J$103:AN$103)</f>
        <v>171.38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966.0799999999997</v>
      </c>
      <c r="AB92" s="75">
        <f>-STOA!N92</f>
        <v>0</v>
      </c>
      <c r="AC92">
        <f t="shared" si="3"/>
        <v>27.734166498827484</v>
      </c>
      <c r="AD92">
        <f t="shared" si="4"/>
        <v>2595.5407153750489</v>
      </c>
      <c r="AE92">
        <f>'IDT-1'!B92</f>
        <v>0</v>
      </c>
      <c r="AF92" s="24"/>
      <c r="AG92">
        <f t="shared" si="5"/>
        <v>2595.5407153750489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-263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9.9085000000000001</v>
      </c>
      <c r="E93">
        <f>GT_NG!P93</f>
        <v>12.475238922675933</v>
      </c>
      <c r="F93">
        <f>GT_Spot!P93</f>
        <v>0</v>
      </c>
      <c r="G93">
        <f>PPCL_NG!P93</f>
        <v>75.557148786838241</v>
      </c>
      <c r="H93">
        <f>PPCL_Spot!P93</f>
        <v>0</v>
      </c>
      <c r="I93">
        <f>Bawana_NG!P93</f>
        <v>99.606109136361866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1203.9822601346007</v>
      </c>
      <c r="P93" s="36">
        <v>118.15999999999997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109.66</v>
      </c>
      <c r="U93" s="37">
        <f>SUMPRODUCT(LTA!J93:AN93,LTA!J$102:AN$102,LTA!J$103:AN$103)</f>
        <v>171.37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966.0799999999997</v>
      </c>
      <c r="AB93" s="75">
        <f>-STOA!N93</f>
        <v>0</v>
      </c>
      <c r="AC93">
        <f t="shared" si="3"/>
        <v>27.703268489676784</v>
      </c>
      <c r="AD93">
        <f t="shared" si="4"/>
        <v>2600.0959884907998</v>
      </c>
      <c r="AE93">
        <f>'IDT-1'!B93</f>
        <v>0</v>
      </c>
      <c r="AF93" s="24"/>
      <c r="AG93">
        <f t="shared" si="5"/>
        <v>2600.0959884907998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-259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9.9085000000000001</v>
      </c>
      <c r="E94">
        <f>GT_NG!P94</f>
        <v>12.475238922675933</v>
      </c>
      <c r="F94">
        <f>GT_Spot!P94</f>
        <v>0</v>
      </c>
      <c r="G94">
        <f>PPCL_NG!P94</f>
        <v>75.557148786838241</v>
      </c>
      <c r="H94">
        <f>PPCL_Spot!P94</f>
        <v>0</v>
      </c>
      <c r="I94">
        <f>Bawana_NG!P94</f>
        <v>99.606109136361866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1203.9822601346007</v>
      </c>
      <c r="P94" s="36">
        <v>118.15999999999997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109.66</v>
      </c>
      <c r="U94" s="37">
        <f>SUMPRODUCT(LTA!J94:AN94,LTA!J$102:AN$102,LTA!J$103:AN$103)</f>
        <v>171.63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3.5</v>
      </c>
      <c r="Z94" s="34">
        <f>IEX!N94</f>
        <v>0</v>
      </c>
      <c r="AA94" s="75">
        <f>STOA!H94</f>
        <v>966.0799999999997</v>
      </c>
      <c r="AB94" s="75">
        <f>-STOA!N94</f>
        <v>0</v>
      </c>
      <c r="AC94">
        <f t="shared" si="3"/>
        <v>27.594306449321657</v>
      </c>
      <c r="AD94">
        <f t="shared" si="4"/>
        <v>2619.964950531155</v>
      </c>
      <c r="AE94">
        <f>'IDT-1'!B94</f>
        <v>0</v>
      </c>
      <c r="AF94" s="24"/>
      <c r="AG94">
        <f t="shared" si="5"/>
        <v>2619.964950531155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-243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9.9085000000000001</v>
      </c>
      <c r="E95">
        <f>GT_NG!P95</f>
        <v>12.475238922675933</v>
      </c>
      <c r="F95">
        <f>GT_Spot!P95</f>
        <v>0</v>
      </c>
      <c r="G95">
        <f>PPCL_NG!P95</f>
        <v>75.557148786838241</v>
      </c>
      <c r="H95">
        <f>PPCL_Spot!P95</f>
        <v>0</v>
      </c>
      <c r="I95">
        <f>Bawana_NG!P95</f>
        <v>99.606109136361866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1183.2911381996678</v>
      </c>
      <c r="P95" s="36">
        <v>118.15999999999997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109.66</v>
      </c>
      <c r="U95" s="37">
        <f>SUMPRODUCT(LTA!J95:AN95,LTA!J$102:AN$102,LTA!J$103:AN$103)</f>
        <v>170.72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11.08</v>
      </c>
      <c r="Z95" s="34">
        <f>IEX!N95</f>
        <v>0</v>
      </c>
      <c r="AA95" s="75">
        <f>STOA!H95</f>
        <v>966.0799999999997</v>
      </c>
      <c r="AB95" s="75">
        <f>-STOA!N95</f>
        <v>0</v>
      </c>
      <c r="AC95">
        <f t="shared" si="3"/>
        <v>27.639604999215958</v>
      </c>
      <c r="AD95">
        <f t="shared" si="4"/>
        <v>2586.8985300463278</v>
      </c>
      <c r="AE95">
        <f>'IDT-1'!B95</f>
        <v>0</v>
      </c>
      <c r="AF95" s="24"/>
      <c r="AG95">
        <f t="shared" si="5"/>
        <v>2586.8985300463278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-262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12.475238922675933</v>
      </c>
      <c r="F96">
        <f>GT_Spot!P96</f>
        <v>0</v>
      </c>
      <c r="G96">
        <f>PPCL_NG!P96</f>
        <v>75.557148786838241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1177.180082626091</v>
      </c>
      <c r="P96" s="36">
        <v>118.15999999999997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109.66</v>
      </c>
      <c r="U96" s="37">
        <f>SUMPRODUCT(LTA!J96:AN96,LTA!J$102:AN$102,LTA!J$103:AN$103)</f>
        <v>170.73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15.59</v>
      </c>
      <c r="Z96" s="34">
        <f>IEX!N96</f>
        <v>0</v>
      </c>
      <c r="AA96" s="75">
        <f>STOA!H96</f>
        <v>966.0799999999997</v>
      </c>
      <c r="AB96" s="75">
        <f>-STOA!N96</f>
        <v>0</v>
      </c>
      <c r="AC96">
        <f t="shared" si="3"/>
        <v>27.628357230168476</v>
      </c>
      <c r="AD96">
        <f t="shared" si="4"/>
        <v>2585.6316222417977</v>
      </c>
      <c r="AE96">
        <f>'IDT-1'!B96</f>
        <v>0</v>
      </c>
      <c r="AF96" s="24"/>
      <c r="AG96">
        <f t="shared" si="5"/>
        <v>2585.6316222417977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-262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12.475238922675933</v>
      </c>
      <c r="F97">
        <f>GT_Spot!P97</f>
        <v>0</v>
      </c>
      <c r="G97">
        <f>PPCL_NG!P97</f>
        <v>75.557148786838241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1177.180082626091</v>
      </c>
      <c r="P97" s="36">
        <v>118.15999999999997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109.66</v>
      </c>
      <c r="U97" s="37">
        <f>SUMPRODUCT(LTA!J97:AN97,LTA!J$102:AN$102,LTA!J$103:AN$103)</f>
        <v>170.19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8.18</v>
      </c>
      <c r="Z97" s="34">
        <f>IEX!N97</f>
        <v>0</v>
      </c>
      <c r="AA97" s="75">
        <f>STOA!H97</f>
        <v>966.0799999999997</v>
      </c>
      <c r="AB97" s="75">
        <f>-STOA!N97</f>
        <v>0</v>
      </c>
      <c r="AC97">
        <f t="shared" si="3"/>
        <v>27.30980965954701</v>
      </c>
      <c r="AD97">
        <f t="shared" si="4"/>
        <v>2606.0001698124192</v>
      </c>
      <c r="AE97">
        <f>'IDT-1'!B97</f>
        <v>0</v>
      </c>
      <c r="AF97" s="24"/>
      <c r="AG97">
        <f t="shared" si="5"/>
        <v>2606.0001698124192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-234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12.475238922675933</v>
      </c>
      <c r="F98">
        <f>GT_Spot!P98</f>
        <v>0</v>
      </c>
      <c r="G98">
        <f>PPCL_NG!P98</f>
        <v>75.557148786838241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1176.5559579052911</v>
      </c>
      <c r="P98" s="36">
        <v>118.15999999999997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109.66</v>
      </c>
      <c r="U98" s="37">
        <f>SUMPRODUCT(LTA!J98:AN98,LTA!J$102:AN$102,LTA!J$103:AN$103)</f>
        <v>168.82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4.72</v>
      </c>
      <c r="Z98" s="34">
        <f>IEX!N98</f>
        <v>0</v>
      </c>
      <c r="AA98" s="75">
        <f>STOA!H98</f>
        <v>966.0799999999997</v>
      </c>
      <c r="AB98" s="75">
        <f>-STOA!N98</f>
        <v>0</v>
      </c>
      <c r="AC98">
        <f t="shared" si="3"/>
        <v>27.119763321648847</v>
      </c>
      <c r="AD98">
        <f t="shared" si="4"/>
        <v>2616.7360914295177</v>
      </c>
      <c r="AE98">
        <f>'IDT-1'!B98</f>
        <v>0</v>
      </c>
      <c r="AF98" s="24"/>
      <c r="AG98">
        <f t="shared" si="5"/>
        <v>2616.7360914295177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-218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0.23803867500000006</v>
      </c>
      <c r="E99">
        <f t="shared" si="6"/>
        <v>0.26791253655074793</v>
      </c>
      <c r="F99">
        <f t="shared" si="6"/>
        <v>0</v>
      </c>
      <c r="G99">
        <f t="shared" si="6"/>
        <v>1.8105929964906997</v>
      </c>
      <c r="H99">
        <f t="shared" si="6"/>
        <v>0</v>
      </c>
      <c r="I99">
        <f t="shared" si="6"/>
        <v>2.3905466192726856</v>
      </c>
      <c r="J99">
        <f t="shared" si="6"/>
        <v>0</v>
      </c>
      <c r="K99">
        <f t="shared" si="6"/>
        <v>2.73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21.353172458460932</v>
      </c>
      <c r="P99" s="36">
        <f t="shared" si="6"/>
        <v>2.1687074999999987</v>
      </c>
      <c r="Q99" s="36">
        <f t="shared" si="6"/>
        <v>0</v>
      </c>
      <c r="R99" s="38">
        <f t="shared" si="6"/>
        <v>0.51216489128401976</v>
      </c>
      <c r="S99" s="38">
        <f t="shared" si="6"/>
        <v>0</v>
      </c>
      <c r="T99" s="37">
        <f t="shared" si="6"/>
        <v>6.379217500000002</v>
      </c>
      <c r="U99" s="37">
        <f t="shared" si="6"/>
        <v>3.3964799999999995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0.10317</v>
      </c>
      <c r="Z99" s="34">
        <f t="shared" si="6"/>
        <v>-2.8025000000000002</v>
      </c>
      <c r="AA99" s="75">
        <f t="shared" si="6"/>
        <v>21.994222499999999</v>
      </c>
      <c r="AB99" s="75">
        <f t="shared" si="6"/>
        <v>0</v>
      </c>
      <c r="AC99">
        <f t="shared" si="6"/>
        <v>0.61165055222769216</v>
      </c>
      <c r="AD99">
        <f t="shared" si="6"/>
        <v>56.657515124831392</v>
      </c>
      <c r="AE99">
        <f t="shared" si="6"/>
        <v>0</v>
      </c>
      <c r="AG99">
        <f t="shared" si="6"/>
        <v>56.657515124831392</v>
      </c>
      <c r="AI99">
        <f t="shared" si="6"/>
        <v>0</v>
      </c>
      <c r="AJ99">
        <f t="shared" si="6"/>
        <v>0</v>
      </c>
      <c r="AK99">
        <f t="shared" si="6"/>
        <v>1.6190000000000003E-2</v>
      </c>
      <c r="AL99">
        <f t="shared" si="6"/>
        <v>-3.2887499999999998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45176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5.5408749999999998</v>
      </c>
      <c r="E3">
        <f>GT_NG!Q3</f>
        <v>8.0167014613778704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850.02245955628757</v>
      </c>
      <c r="P3" s="36">
        <v>68.329999999999984</v>
      </c>
      <c r="Q3" s="36">
        <v>0</v>
      </c>
      <c r="R3" s="38">
        <v>0</v>
      </c>
      <c r="S3" s="38">
        <v>0</v>
      </c>
      <c r="T3" s="37">
        <f>SUMPRODUCT(LTA!J3:AN3,LTA!J$101:AN$101,LTA!J$104:AN$104)</f>
        <v>51.69</v>
      </c>
      <c r="U3" s="37">
        <f>SUMPRODUCT(LTA!J3:AN3,LTA!J$102:AN$102,LTA!J$104:AN$104)</f>
        <v>125.53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328.01</v>
      </c>
      <c r="AB3" s="75">
        <f>-STOA!O3</f>
        <v>0</v>
      </c>
      <c r="AC3">
        <f>SUMIF(B3:AB3,"&gt;0")*$AC$2-SUMIF(B3:AB3,"&lt;0")*($AC$2/(1-$AC$2))+SUMIF(AI3:AR3,"&gt;0")*$AC$2-SUMIF(AI3:AR3,"&lt;0")*($AC$2/(1-$AC$2))</f>
        <v>14.682626953053598</v>
      </c>
      <c r="AD3">
        <f>SUM(B3:AB3,AI3:AR3)-AC3</f>
        <v>1392.6435520433333</v>
      </c>
      <c r="AE3">
        <f>'IDT-1'!C3</f>
        <v>0</v>
      </c>
      <c r="AF3" s="24"/>
      <c r="AG3">
        <f>SUM(AD3:AF3)</f>
        <v>1392.6435520433333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-130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5.5408749999999998</v>
      </c>
      <c r="E4">
        <f>GT_NG!Q4</f>
        <v>8.0167014613778704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850.05585131069768</v>
      </c>
      <c r="P4" s="36">
        <v>68.329999999999984</v>
      </c>
      <c r="Q4" s="36">
        <v>0</v>
      </c>
      <c r="R4" s="38">
        <v>0</v>
      </c>
      <c r="S4" s="38">
        <v>0</v>
      </c>
      <c r="T4" s="37">
        <f>SUMPRODUCT(LTA!J4:AN4,LTA!J$101:AN$101,LTA!J$104:AN$104)</f>
        <v>52.38</v>
      </c>
      <c r="U4" s="37">
        <f>SUMPRODUCT(LTA!J4:AN4,LTA!J$102:AN$102,LTA!J$104:AN$104)</f>
        <v>126.63000000000001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328.01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14.876235350936316</v>
      </c>
      <c r="AD4">
        <f t="shared" ref="AD4:AD67" si="1">SUM(B4:AB4,AI4:AR4)-AC4</f>
        <v>1374.273335399861</v>
      </c>
      <c r="AE4">
        <f>'IDT-1'!C4</f>
        <v>0</v>
      </c>
      <c r="AF4" s="24"/>
      <c r="AG4">
        <f t="shared" ref="AG4:AG67" si="2">SUM(AD4:AF4)</f>
        <v>1374.273335399861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5.5408749999999998</v>
      </c>
      <c r="E5">
        <f>GT_NG!Q5</f>
        <v>14.121594289113622</v>
      </c>
      <c r="F5">
        <f>GT_Spot!Q5</f>
        <v>0</v>
      </c>
      <c r="G5">
        <f>PPCL_NG!Q5</f>
        <v>48.33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838.25722092446392</v>
      </c>
      <c r="P5" s="36">
        <v>68.329999999999984</v>
      </c>
      <c r="Q5" s="36">
        <v>0</v>
      </c>
      <c r="R5" s="38">
        <v>0</v>
      </c>
      <c r="S5" s="38">
        <v>0</v>
      </c>
      <c r="T5" s="37">
        <f>SUMPRODUCT(LTA!J5:AN5,LTA!J$101:AN$101,LTA!J$104:AN$104)</f>
        <v>53.25</v>
      </c>
      <c r="U5" s="37">
        <f>SUMPRODUCT(LTA!J5:AN5,LTA!J$102:AN$102,LTA!J$104:AN$104)</f>
        <v>127.53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328.01</v>
      </c>
      <c r="AB5" s="75">
        <f>-STOA!O5</f>
        <v>0</v>
      </c>
      <c r="AC5">
        <f t="shared" si="0"/>
        <v>15.105307663514875</v>
      </c>
      <c r="AD5">
        <f t="shared" si="1"/>
        <v>1351.8621326379498</v>
      </c>
      <c r="AE5">
        <f>'IDT-1'!C5</f>
        <v>0</v>
      </c>
      <c r="AF5" s="24"/>
      <c r="AG5">
        <f t="shared" si="2"/>
        <v>1351.8621326379498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-174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5.5408749999999998</v>
      </c>
      <c r="E6">
        <f>GT_NG!Q6</f>
        <v>14.121594289113622</v>
      </c>
      <c r="F6">
        <f>GT_Spot!Q6</f>
        <v>0</v>
      </c>
      <c r="G6">
        <f>PPCL_NG!Q6</f>
        <v>48.33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831.62057824589704</v>
      </c>
      <c r="P6" s="36">
        <v>68.329999999999984</v>
      </c>
      <c r="Q6" s="36">
        <v>0</v>
      </c>
      <c r="R6" s="38">
        <v>0</v>
      </c>
      <c r="S6" s="38">
        <v>0</v>
      </c>
      <c r="T6" s="37">
        <f>SUMPRODUCT(LTA!J6:AN6,LTA!J$101:AN$101,LTA!J$104:AN$104)</f>
        <v>54.47</v>
      </c>
      <c r="U6" s="37">
        <f>SUMPRODUCT(LTA!J6:AN6,LTA!J$102:AN$102,LTA!J$104:AN$104)</f>
        <v>128.03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328.01</v>
      </c>
      <c r="AB6" s="75">
        <f>-STOA!O6</f>
        <v>0</v>
      </c>
      <c r="AC6">
        <f t="shared" si="0"/>
        <v>15.186334993254222</v>
      </c>
      <c r="AD6">
        <f t="shared" si="1"/>
        <v>1332.8644626296436</v>
      </c>
      <c r="AE6">
        <f>'IDT-1'!C6</f>
        <v>0</v>
      </c>
      <c r="AF6" s="24"/>
      <c r="AG6">
        <f t="shared" si="2"/>
        <v>1332.8644626296436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-188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5.5408749999999998</v>
      </c>
      <c r="E7">
        <f>GT_NG!Q7</f>
        <v>8.0167014613778704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831.62057824589704</v>
      </c>
      <c r="P7" s="36">
        <v>68.329999999999984</v>
      </c>
      <c r="Q7" s="36">
        <v>0</v>
      </c>
      <c r="R7" s="38">
        <v>0</v>
      </c>
      <c r="S7" s="38">
        <v>0</v>
      </c>
      <c r="T7" s="37">
        <f>SUMPRODUCT(LTA!J7:AN7,LTA!J$101:AN$101,LTA!J$104:AN$104)</f>
        <v>55.95</v>
      </c>
      <c r="U7" s="37">
        <f>SUMPRODUCT(LTA!J7:AN7,LTA!J$102:AN$102,LTA!J$104:AN$104)</f>
        <v>128.62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328.01</v>
      </c>
      <c r="AB7" s="75">
        <f>-STOA!O7</f>
        <v>0</v>
      </c>
      <c r="AC7">
        <f t="shared" si="0"/>
        <v>15.251229961686811</v>
      </c>
      <c r="AD7">
        <f t="shared" si="1"/>
        <v>1306.0230677243098</v>
      </c>
      <c r="AE7">
        <f>'IDT-1'!C7</f>
        <v>0</v>
      </c>
      <c r="AF7" s="24"/>
      <c r="AG7">
        <f t="shared" si="2"/>
        <v>1306.0230677243098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-205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5.5408749999999998</v>
      </c>
      <c r="E8">
        <f>GT_NG!Q8</f>
        <v>8.0167014613778704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828.16797323980234</v>
      </c>
      <c r="P8" s="36">
        <v>68.329999999999984</v>
      </c>
      <c r="Q8" s="36">
        <v>0</v>
      </c>
      <c r="R8" s="38">
        <v>0</v>
      </c>
      <c r="S8" s="38">
        <v>0</v>
      </c>
      <c r="T8" s="37">
        <f>SUMPRODUCT(LTA!J8:AN8,LTA!J$101:AN$101,LTA!J$104:AN$104)</f>
        <v>57.39</v>
      </c>
      <c r="U8" s="37">
        <f>SUMPRODUCT(LTA!J8:AN8,LTA!J$102:AN$102,LTA!J$104:AN$104)</f>
        <v>129.31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328.01</v>
      </c>
      <c r="AB8" s="75">
        <f>-STOA!O8</f>
        <v>0</v>
      </c>
      <c r="AC8">
        <f t="shared" si="0"/>
        <v>15.417153588077083</v>
      </c>
      <c r="AD8">
        <f t="shared" si="1"/>
        <v>1284.5345390918246</v>
      </c>
      <c r="AE8">
        <f>'IDT-1'!C8</f>
        <v>0</v>
      </c>
      <c r="AF8" s="24"/>
      <c r="AG8">
        <f t="shared" si="2"/>
        <v>1284.5345390918246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-225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5.5408749999999998</v>
      </c>
      <c r="E9">
        <f>GT_NG!Q9</f>
        <v>8.0167014613778704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827.54068151069714</v>
      </c>
      <c r="P9" s="36">
        <v>68.329999999999984</v>
      </c>
      <c r="Q9" s="36">
        <v>0</v>
      </c>
      <c r="R9" s="38">
        <v>0</v>
      </c>
      <c r="S9" s="38">
        <v>0</v>
      </c>
      <c r="T9" s="37">
        <f>SUMPRODUCT(LTA!J9:AN9,LTA!J$101:AN$101,LTA!J$104:AN$104)</f>
        <v>58.46</v>
      </c>
      <c r="U9" s="37">
        <f>SUMPRODUCT(LTA!J9:AN9,LTA!J$102:AN$102,LTA!J$104:AN$104)</f>
        <v>130.16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-60</v>
      </c>
      <c r="AA9" s="75">
        <f>STOA!I9</f>
        <v>328.01</v>
      </c>
      <c r="AB9" s="75">
        <f>-STOA!O9</f>
        <v>0</v>
      </c>
      <c r="AC9">
        <f t="shared" si="0"/>
        <v>15.481798185994128</v>
      </c>
      <c r="AD9">
        <f t="shared" si="1"/>
        <v>1279.7626027648023</v>
      </c>
      <c r="AE9">
        <f>'IDT-1'!C9</f>
        <v>0</v>
      </c>
      <c r="AF9" s="24"/>
      <c r="AG9">
        <f t="shared" si="2"/>
        <v>1279.7626027648023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-171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5.5408749999999998</v>
      </c>
      <c r="E10">
        <f>GT_NG!Q10</f>
        <v>8.0167014613778704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819.22090315710625</v>
      </c>
      <c r="P10" s="36">
        <v>68.329999999999984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59.76</v>
      </c>
      <c r="U10" s="37">
        <f>SUMPRODUCT(LTA!J10:AN10,LTA!J$102:AN$102,LTA!J$104:AN$104)</f>
        <v>130.88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-75</v>
      </c>
      <c r="AA10" s="75">
        <f>STOA!I10</f>
        <v>328.01</v>
      </c>
      <c r="AB10" s="75">
        <f>-STOA!O10</f>
        <v>0</v>
      </c>
      <c r="AC10">
        <f t="shared" si="0"/>
        <v>15.550653921793261</v>
      </c>
      <c r="AD10">
        <f t="shared" si="1"/>
        <v>1259.393968675412</v>
      </c>
      <c r="AE10">
        <f>'IDT-1'!C10</f>
        <v>0</v>
      </c>
      <c r="AF10" s="24"/>
      <c r="AG10">
        <f t="shared" si="2"/>
        <v>1259.393968675412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-170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5.5408749999999998</v>
      </c>
      <c r="E11">
        <f>GT_NG!Q11</f>
        <v>8.0167014613778704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819.22156271494703</v>
      </c>
      <c r="P11" s="36">
        <v>68.329999999999984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62.11</v>
      </c>
      <c r="U11" s="37">
        <f>SUMPRODUCT(LTA!J11:AN11,LTA!J$102:AN$102,LTA!J$104:AN$104)</f>
        <v>129.86000000000001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-75</v>
      </c>
      <c r="AA11" s="75">
        <f>STOA!I11</f>
        <v>328.01</v>
      </c>
      <c r="AB11" s="75">
        <f>-STOA!O11</f>
        <v>-16</v>
      </c>
      <c r="AC11">
        <f t="shared" si="0"/>
        <v>15.535729343335676</v>
      </c>
      <c r="AD11">
        <f t="shared" si="1"/>
        <v>1263.7395528117106</v>
      </c>
      <c r="AE11">
        <f>'IDT-1'!C11</f>
        <v>0</v>
      </c>
      <c r="AF11" s="24"/>
      <c r="AG11">
        <f t="shared" si="2"/>
        <v>1263.7395528117106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-151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5.5408749999999998</v>
      </c>
      <c r="E12">
        <f>GT_NG!Q12</f>
        <v>8.0167014613778704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819.22120701704648</v>
      </c>
      <c r="P12" s="36">
        <v>68.329999999999984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62.11</v>
      </c>
      <c r="U12" s="37">
        <f>SUMPRODUCT(LTA!J12:AN12,LTA!J$102:AN$102,LTA!J$104:AN$104)</f>
        <v>129.39000000000001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-95</v>
      </c>
      <c r="AA12" s="75">
        <f>STOA!I12</f>
        <v>328.01</v>
      </c>
      <c r="AB12" s="75">
        <f>-STOA!O12</f>
        <v>-16</v>
      </c>
      <c r="AC12">
        <f t="shared" si="0"/>
        <v>15.655883998504885</v>
      </c>
      <c r="AD12">
        <f t="shared" si="1"/>
        <v>1249.1490424586409</v>
      </c>
      <c r="AE12">
        <f>'IDT-1'!C12</f>
        <v>0</v>
      </c>
      <c r="AF12" s="24"/>
      <c r="AG12">
        <f t="shared" si="2"/>
        <v>1249.1490424586409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-145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5.5408749999999998</v>
      </c>
      <c r="E13">
        <f>GT_NG!Q13</f>
        <v>8.0167014613778704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819.76333247864068</v>
      </c>
      <c r="P13" s="36">
        <v>68.329999999999984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61.93</v>
      </c>
      <c r="U13" s="37">
        <f>SUMPRODUCT(LTA!J13:AN13,LTA!J$102:AN$102,LTA!J$104:AN$104)</f>
        <v>128.9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-110</v>
      </c>
      <c r="AA13" s="75">
        <f>STOA!I13</f>
        <v>328.01</v>
      </c>
      <c r="AB13" s="75">
        <f>-STOA!O13</f>
        <v>-16</v>
      </c>
      <c r="AC13">
        <f t="shared" si="0"/>
        <v>15.610368064955939</v>
      </c>
      <c r="AD13">
        <f t="shared" si="1"/>
        <v>1254.0666838537841</v>
      </c>
      <c r="AE13">
        <f>'IDT-1'!C13</f>
        <v>0</v>
      </c>
      <c r="AF13" s="24"/>
      <c r="AG13">
        <f t="shared" si="2"/>
        <v>1254.0666838537841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5.5408749999999998</v>
      </c>
      <c r="E14">
        <f>GT_NG!Q14</f>
        <v>8.0167014613778704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819.76109721808234</v>
      </c>
      <c r="P14" s="36">
        <v>68.329999999999984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61.52</v>
      </c>
      <c r="U14" s="37">
        <f>SUMPRODUCT(LTA!J14:AN14,LTA!J$102:AN$102,LTA!J$104:AN$104)</f>
        <v>128.33000000000001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-125</v>
      </c>
      <c r="AA14" s="75">
        <f>STOA!I14</f>
        <v>328.01</v>
      </c>
      <c r="AB14" s="75">
        <f>-STOA!O14</f>
        <v>-16</v>
      </c>
      <c r="AC14">
        <f t="shared" si="0"/>
        <v>15.734896307495953</v>
      </c>
      <c r="AD14">
        <f t="shared" si="1"/>
        <v>1237.9599203506855</v>
      </c>
      <c r="AE14">
        <f>'IDT-1'!C14</f>
        <v>0</v>
      </c>
      <c r="AF14" s="24"/>
      <c r="AG14">
        <f t="shared" si="2"/>
        <v>1237.9599203506855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-125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5.5408749999999998</v>
      </c>
      <c r="E15">
        <f>GT_NG!Q15</f>
        <v>8.0167014613778704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824.50682599392519</v>
      </c>
      <c r="P15" s="36">
        <v>68.329999999999984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61.61</v>
      </c>
      <c r="U15" s="37">
        <f>SUMPRODUCT(LTA!J15:AN15,LTA!J$102:AN$102,LTA!J$104:AN$104)</f>
        <v>128.23000000000002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-40</v>
      </c>
      <c r="AA15" s="75">
        <f>STOA!I15</f>
        <v>233.11</v>
      </c>
      <c r="AB15" s="75">
        <f>-STOA!O15</f>
        <v>-16</v>
      </c>
      <c r="AC15">
        <f t="shared" si="0"/>
        <v>14.240078646469941</v>
      </c>
      <c r="AD15">
        <f t="shared" si="1"/>
        <v>1228.2904667875546</v>
      </c>
      <c r="AE15">
        <f>'IDT-1'!C15</f>
        <v>0</v>
      </c>
      <c r="AF15" s="24"/>
      <c r="AG15">
        <f t="shared" si="2"/>
        <v>1228.2904667875546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-131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5.5408749999999998</v>
      </c>
      <c r="E16">
        <f>GT_NG!Q16</f>
        <v>8.0167014613778704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824.50682599392519</v>
      </c>
      <c r="P16" s="36">
        <v>68.329999999999984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61.44</v>
      </c>
      <c r="U16" s="37">
        <f>SUMPRODUCT(LTA!J16:AN16,LTA!J$102:AN$102,LTA!J$104:AN$104)</f>
        <v>128.11000000000001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-60</v>
      </c>
      <c r="AA16" s="75">
        <f>STOA!I16</f>
        <v>233.11</v>
      </c>
      <c r="AB16" s="75">
        <f>-STOA!O16</f>
        <v>-16</v>
      </c>
      <c r="AC16">
        <f t="shared" si="0"/>
        <v>14.388454814347263</v>
      </c>
      <c r="AD16">
        <f t="shared" si="1"/>
        <v>1210.8520906196773</v>
      </c>
      <c r="AE16">
        <f>'IDT-1'!C16</f>
        <v>0</v>
      </c>
      <c r="AF16" s="24"/>
      <c r="AG16">
        <f t="shared" si="2"/>
        <v>1210.8520906196773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-128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5.5408749999999998</v>
      </c>
      <c r="E17">
        <f>GT_NG!Q17</f>
        <v>8.0167014613778704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816.9170710555195</v>
      </c>
      <c r="P17" s="36">
        <v>68.329999999999984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62.66</v>
      </c>
      <c r="U17" s="37">
        <f>SUMPRODUCT(LTA!J17:AN17,LTA!J$102:AN$102,LTA!J$104:AN$104)</f>
        <v>127.81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-75</v>
      </c>
      <c r="AA17" s="75">
        <f>STOA!I17</f>
        <v>233.11</v>
      </c>
      <c r="AB17" s="75">
        <f>-STOA!O17</f>
        <v>-16</v>
      </c>
      <c r="AC17">
        <f t="shared" si="0"/>
        <v>14.471811011244418</v>
      </c>
      <c r="AD17">
        <f t="shared" si="1"/>
        <v>1188.0989794843745</v>
      </c>
      <c r="AE17">
        <f>'IDT-1'!C17</f>
        <v>0</v>
      </c>
      <c r="AF17" s="24"/>
      <c r="AG17">
        <f t="shared" si="2"/>
        <v>1188.0989794843745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-129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5.5408749999999998</v>
      </c>
      <c r="E18">
        <f>GT_NG!Q18</f>
        <v>8.0167014613778704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816.3749455939253</v>
      </c>
      <c r="P18" s="36">
        <v>68.33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63.32</v>
      </c>
      <c r="U18" s="37">
        <f>SUMPRODUCT(LTA!J18:AN18,LTA!J$102:AN$102,LTA!J$104:AN$104)</f>
        <v>127.66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-105</v>
      </c>
      <c r="AA18" s="75">
        <f>STOA!I18</f>
        <v>233.11</v>
      </c>
      <c r="AB18" s="75">
        <f>-STOA!O18</f>
        <v>-16</v>
      </c>
      <c r="AC18">
        <f t="shared" si="0"/>
        <v>14.702359622759465</v>
      </c>
      <c r="AD18">
        <f t="shared" si="1"/>
        <v>1161.8363054112651</v>
      </c>
      <c r="AE18">
        <f>'IDT-1'!C18</f>
        <v>0</v>
      </c>
      <c r="AF18" s="24"/>
      <c r="AG18">
        <f t="shared" si="2"/>
        <v>1161.8363054112651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-125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5.5408749999999998</v>
      </c>
      <c r="E19">
        <f>GT_NG!Q19</f>
        <v>8.0162177816391544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815.5434117372223</v>
      </c>
      <c r="P19" s="36">
        <v>68.33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63.86</v>
      </c>
      <c r="U19" s="37">
        <f>SUMPRODUCT(LTA!J19:AN19,LTA!J$102:AN$102,LTA!J$104:AN$104)</f>
        <v>128.03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-130</v>
      </c>
      <c r="AA19" s="75">
        <f>STOA!I19</f>
        <v>233.11</v>
      </c>
      <c r="AB19" s="75">
        <f>-STOA!O19</f>
        <v>-16</v>
      </c>
      <c r="AC19">
        <f t="shared" si="0"/>
        <v>15.12031786198196</v>
      </c>
      <c r="AD19">
        <f t="shared" si="1"/>
        <v>1114.4963296356011</v>
      </c>
      <c r="AE19">
        <f>'IDT-1'!C19</f>
        <v>0</v>
      </c>
      <c r="AF19" s="24"/>
      <c r="AG19">
        <f t="shared" si="2"/>
        <v>1114.4963296356011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-147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5.5408749999999998</v>
      </c>
      <c r="E20">
        <f>GT_NG!Q20</f>
        <v>8.0167014613778704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815.5434117372223</v>
      </c>
      <c r="P20" s="36">
        <v>68.33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64.16</v>
      </c>
      <c r="U20" s="37">
        <f>SUMPRODUCT(LTA!J20:AN20,LTA!J$102:AN$102,LTA!J$104:AN$104)</f>
        <v>128.48000000000002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-150</v>
      </c>
      <c r="AA20" s="75">
        <f>STOA!I20</f>
        <v>233.11</v>
      </c>
      <c r="AB20" s="75">
        <f>-STOA!O20</f>
        <v>-16</v>
      </c>
      <c r="AC20">
        <f t="shared" si="0"/>
        <v>15.339997178896351</v>
      </c>
      <c r="AD20">
        <f t="shared" si="1"/>
        <v>1091.0271339984256</v>
      </c>
      <c r="AE20">
        <f>'IDT-1'!C20</f>
        <v>0</v>
      </c>
      <c r="AF20" s="24"/>
      <c r="AG20">
        <f t="shared" si="2"/>
        <v>1091.0271339984256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-151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5.5408749999999998</v>
      </c>
      <c r="E21">
        <f>GT_NG!Q21</f>
        <v>8.0167014613778704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815.08515715237615</v>
      </c>
      <c r="P21" s="36">
        <v>68.33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63.36</v>
      </c>
      <c r="U21" s="37">
        <f>SUMPRODUCT(LTA!J21:AN21,LTA!J$102:AN$102,LTA!J$104:AN$104)</f>
        <v>128.93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-160</v>
      </c>
      <c r="AA21" s="75">
        <f>STOA!I21</f>
        <v>233.11</v>
      </c>
      <c r="AB21" s="75">
        <f>-STOA!O21</f>
        <v>-16</v>
      </c>
      <c r="AC21">
        <f t="shared" si="0"/>
        <v>15.377275176160682</v>
      </c>
      <c r="AD21">
        <f t="shared" si="1"/>
        <v>1085.1816014163151</v>
      </c>
      <c r="AE21">
        <f>'IDT-1'!C21</f>
        <v>0</v>
      </c>
      <c r="AF21" s="24"/>
      <c r="AG21">
        <f t="shared" si="2"/>
        <v>1085.1816014163151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-146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5.5408749999999998</v>
      </c>
      <c r="E22">
        <f>GT_NG!Q22</f>
        <v>8.0167014613778704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815.08515715237615</v>
      </c>
      <c r="P22" s="36">
        <v>68.33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62.88</v>
      </c>
      <c r="U22" s="37">
        <f>SUMPRODUCT(LTA!J22:AN22,LTA!J$102:AN$102,LTA!J$104:AN$104)</f>
        <v>129.48000000000002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-175</v>
      </c>
      <c r="AA22" s="75">
        <f>STOA!I22</f>
        <v>233.11</v>
      </c>
      <c r="AB22" s="75">
        <f>-STOA!O22</f>
        <v>-16</v>
      </c>
      <c r="AC22">
        <f t="shared" si="0"/>
        <v>15.519941216515804</v>
      </c>
      <c r="AD22">
        <f t="shared" si="1"/>
        <v>1069.1089353759598</v>
      </c>
      <c r="AE22">
        <f>'IDT-1'!C22</f>
        <v>0</v>
      </c>
      <c r="AF22" s="24"/>
      <c r="AG22">
        <f t="shared" si="2"/>
        <v>1069.1089353759598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-147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5.5408749999999998</v>
      </c>
      <c r="E23">
        <f>GT_NG!Q23</f>
        <v>8.0162177816391544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815.41160910544295</v>
      </c>
      <c r="P23" s="36">
        <v>68.33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67.540000000000006</v>
      </c>
      <c r="U23" s="37">
        <f>SUMPRODUCT(LTA!J23:AN23,LTA!J$102:AN$102,LTA!J$104:AN$104)</f>
        <v>131.34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-160</v>
      </c>
      <c r="AA23" s="75">
        <f>STOA!I23</f>
        <v>203.53000000000003</v>
      </c>
      <c r="AB23" s="75">
        <f>-STOA!O23</f>
        <v>-16</v>
      </c>
      <c r="AC23">
        <f t="shared" si="0"/>
        <v>15.018025401566449</v>
      </c>
      <c r="AD23">
        <f t="shared" si="1"/>
        <v>1080.8768194642371</v>
      </c>
      <c r="AE23">
        <f>'IDT-1'!C23</f>
        <v>0</v>
      </c>
      <c r="AF23" s="24"/>
      <c r="AG23">
        <f t="shared" si="2"/>
        <v>1080.8768194642371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-128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5.5408749999999998</v>
      </c>
      <c r="E24">
        <f>GT_NG!Q24</f>
        <v>8.0162177816391544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816.03194879443913</v>
      </c>
      <c r="P24" s="36">
        <v>68.33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67.41</v>
      </c>
      <c r="U24" s="37">
        <f>SUMPRODUCT(LTA!J24:AN24,LTA!J$102:AN$102,LTA!J$104:AN$104)</f>
        <v>131.92000000000002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-175</v>
      </c>
      <c r="AA24" s="75">
        <f>STOA!I24</f>
        <v>203.53000000000003</v>
      </c>
      <c r="AB24" s="75">
        <f>-STOA!O24</f>
        <v>-16</v>
      </c>
      <c r="AC24">
        <f t="shared" si="0"/>
        <v>15.107347538529375</v>
      </c>
      <c r="AD24">
        <f t="shared" si="1"/>
        <v>1072.8578370162704</v>
      </c>
      <c r="AE24">
        <f>'IDT-1'!C24</f>
        <v>0</v>
      </c>
      <c r="AF24" s="24"/>
      <c r="AG24">
        <f t="shared" si="2"/>
        <v>1072.8578370162704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-122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5.5408749999999998</v>
      </c>
      <c r="E25">
        <f>GT_NG!Q25</f>
        <v>8.0162177816391544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816.030568526872</v>
      </c>
      <c r="P25" s="36">
        <v>68.33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68.16</v>
      </c>
      <c r="U25" s="37">
        <f>SUMPRODUCT(LTA!J25:AN25,LTA!J$102:AN$102,LTA!J$104:AN$104)</f>
        <v>132.67000000000002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-195</v>
      </c>
      <c r="AA25" s="75">
        <f>STOA!I25</f>
        <v>203.53000000000003</v>
      </c>
      <c r="AB25" s="75">
        <f>-STOA!O25</f>
        <v>-16</v>
      </c>
      <c r="AC25">
        <f t="shared" si="0"/>
        <v>15.129413519696978</v>
      </c>
      <c r="AD25">
        <f t="shared" si="1"/>
        <v>1073.3343907675358</v>
      </c>
      <c r="AE25">
        <f>'IDT-1'!C25</f>
        <v>0</v>
      </c>
      <c r="AF25" s="24"/>
      <c r="AG25">
        <f t="shared" si="2"/>
        <v>1073.3343907675358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-103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5.5408749999999998</v>
      </c>
      <c r="E26">
        <f>GT_NG!Q26</f>
        <v>8.0162177816391544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816.030568526872</v>
      </c>
      <c r="P26" s="36">
        <v>68.33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68.34</v>
      </c>
      <c r="U26" s="37">
        <f>SUMPRODUCT(LTA!J26:AN26,LTA!J$102:AN$102,LTA!J$104:AN$104)</f>
        <v>133.29000000000002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-210</v>
      </c>
      <c r="AA26" s="75">
        <f>STOA!I26</f>
        <v>203.53000000000003</v>
      </c>
      <c r="AB26" s="75">
        <f>-STOA!O26</f>
        <v>-16</v>
      </c>
      <c r="AC26">
        <f t="shared" si="0"/>
        <v>15.251869177485519</v>
      </c>
      <c r="AD26">
        <f t="shared" si="1"/>
        <v>1061.0119351097471</v>
      </c>
      <c r="AE26">
        <f>'IDT-1'!C26</f>
        <v>0</v>
      </c>
      <c r="AF26" s="24"/>
      <c r="AG26">
        <f t="shared" si="2"/>
        <v>1061.0119351097471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-101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5.5408749999999998</v>
      </c>
      <c r="E27">
        <f>GT_NG!Q27</f>
        <v>8.0162177816391544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816.030568526872</v>
      </c>
      <c r="P27" s="36">
        <v>68.33</v>
      </c>
      <c r="Q27" s="36">
        <v>0</v>
      </c>
      <c r="R27" s="38">
        <v>3.5926553254437872</v>
      </c>
      <c r="S27" s="38">
        <v>0</v>
      </c>
      <c r="T27" s="37">
        <f>SUMPRODUCT(LTA!J27:AN27,LTA!J$101:AN$101,LTA!J$104:AN$104)</f>
        <v>72.95</v>
      </c>
      <c r="U27" s="37">
        <f>SUMPRODUCT(LTA!J27:AN27,LTA!J$102:AN$102,LTA!J$104:AN$104)</f>
        <v>133.62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-190</v>
      </c>
      <c r="AA27" s="75">
        <f>STOA!I27</f>
        <v>173.51</v>
      </c>
      <c r="AB27" s="75">
        <f>-STOA!O27</f>
        <v>-16</v>
      </c>
      <c r="AC27">
        <f t="shared" si="0"/>
        <v>14.769802336116978</v>
      </c>
      <c r="AD27">
        <f t="shared" si="1"/>
        <v>1073.0066572765595</v>
      </c>
      <c r="AE27">
        <f>'IDT-1'!C27</f>
        <v>0</v>
      </c>
      <c r="AF27" s="24"/>
      <c r="AG27">
        <f t="shared" si="2"/>
        <v>1073.0066572765595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-88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5.5408749999999998</v>
      </c>
      <c r="E28">
        <f>GT_NG!Q28</f>
        <v>8.0162177816391544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815.86540793855795</v>
      </c>
      <c r="P28" s="36">
        <v>68.33</v>
      </c>
      <c r="Q28" s="36">
        <v>0</v>
      </c>
      <c r="R28" s="38">
        <v>7.3699999999999992</v>
      </c>
      <c r="S28" s="38">
        <v>0</v>
      </c>
      <c r="T28" s="37">
        <f>SUMPRODUCT(LTA!J28:AN28,LTA!J$101:AN$101,LTA!J$104:AN$104)</f>
        <v>74.070000000000007</v>
      </c>
      <c r="U28" s="37">
        <f>SUMPRODUCT(LTA!J28:AN28,LTA!J$102:AN$102,LTA!J$104:AN$104)</f>
        <v>133.94999999999999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173.51</v>
      </c>
      <c r="AB28" s="75">
        <f>-STOA!O28</f>
        <v>-16</v>
      </c>
      <c r="AC28">
        <f t="shared" si="0"/>
        <v>14.787715173509323</v>
      </c>
      <c r="AD28">
        <f t="shared" si="1"/>
        <v>1081.0509285254095</v>
      </c>
      <c r="AE28">
        <f>'IDT-1'!C28</f>
        <v>0</v>
      </c>
      <c r="AF28" s="24"/>
      <c r="AG28">
        <f t="shared" si="2"/>
        <v>1081.0509285254095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5.5408749999999998</v>
      </c>
      <c r="E29">
        <f>GT_NG!Q29</f>
        <v>8.0162177816391544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815.86540793855795</v>
      </c>
      <c r="P29" s="36">
        <v>68.33</v>
      </c>
      <c r="Q29" s="36">
        <v>0</v>
      </c>
      <c r="R29" s="38">
        <v>12.417324429125378</v>
      </c>
      <c r="S29" s="38">
        <v>0</v>
      </c>
      <c r="T29" s="37">
        <f>SUMPRODUCT(LTA!J29:AN29,LTA!J$101:AN$101,LTA!J$104:AN$104)</f>
        <v>77.010000000000005</v>
      </c>
      <c r="U29" s="37">
        <f>SUMPRODUCT(LTA!J29:AN29,LTA!J$102:AN$102,LTA!J$104:AN$104)</f>
        <v>134.64000000000001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-210</v>
      </c>
      <c r="AA29" s="75">
        <f>STOA!I29</f>
        <v>173.51</v>
      </c>
      <c r="AB29" s="75">
        <f>-STOA!O29</f>
        <v>-16</v>
      </c>
      <c r="AC29">
        <f t="shared" si="0"/>
        <v>14.810806863352456</v>
      </c>
      <c r="AD29">
        <f t="shared" si="1"/>
        <v>1095.7051612646919</v>
      </c>
      <c r="AE29">
        <f>'IDT-1'!C29</f>
        <v>0</v>
      </c>
      <c r="AF29" s="24"/>
      <c r="AG29">
        <f t="shared" si="2"/>
        <v>1095.7051612646919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-59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5.5408749999999998</v>
      </c>
      <c r="E30">
        <f>GT_NG!Q30</f>
        <v>8.0162177816391544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815.86540793855795</v>
      </c>
      <c r="P30" s="36">
        <v>68.33</v>
      </c>
      <c r="Q30" s="36">
        <v>0</v>
      </c>
      <c r="R30" s="38">
        <v>20.95</v>
      </c>
      <c r="S30" s="38">
        <v>0</v>
      </c>
      <c r="T30" s="37">
        <f>SUMPRODUCT(LTA!J30:AN30,LTA!J$101:AN$101,LTA!J$104:AN$104)</f>
        <v>83.47</v>
      </c>
      <c r="U30" s="37">
        <f>SUMPRODUCT(LTA!J30:AN30,LTA!J$102:AN$102,LTA!J$104:AN$104)</f>
        <v>134.94999999999999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-230</v>
      </c>
      <c r="AA30" s="75">
        <f>STOA!I30</f>
        <v>173.51</v>
      </c>
      <c r="AB30" s="75">
        <f>-STOA!O30</f>
        <v>-16</v>
      </c>
      <c r="AC30">
        <f t="shared" si="0"/>
        <v>15.078642321209083</v>
      </c>
      <c r="AD30">
        <f t="shared" si="1"/>
        <v>1095.7400013777096</v>
      </c>
      <c r="AE30">
        <f>'IDT-1'!C30</f>
        <v>0</v>
      </c>
      <c r="AF30" s="24"/>
      <c r="AG30">
        <f t="shared" si="2"/>
        <v>1095.7400013777096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5.5408749999999998</v>
      </c>
      <c r="E31">
        <f>GT_NG!Q31</f>
        <v>8.0162177816391544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812.92110144249216</v>
      </c>
      <c r="P31" s="36">
        <v>68.33</v>
      </c>
      <c r="Q31" s="36">
        <v>0</v>
      </c>
      <c r="R31" s="38">
        <v>22.75</v>
      </c>
      <c r="S31" s="38">
        <v>0</v>
      </c>
      <c r="T31" s="37">
        <f>SUMPRODUCT(LTA!J31:AN31,LTA!J$101:AN$101,LTA!J$104:AN$104)</f>
        <v>91.100000000000009</v>
      </c>
      <c r="U31" s="37">
        <f>SUMPRODUCT(LTA!J31:AN31,LTA!J$102:AN$102,LTA!J$104:AN$104)</f>
        <v>134.94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-265</v>
      </c>
      <c r="AA31" s="75">
        <f>STOA!I31</f>
        <v>173.51</v>
      </c>
      <c r="AB31" s="75">
        <f>-STOA!O31</f>
        <v>0</v>
      </c>
      <c r="AC31">
        <f t="shared" si="0"/>
        <v>15.313190974487609</v>
      </c>
      <c r="AD31">
        <f t="shared" si="1"/>
        <v>1081.9811462283653</v>
      </c>
      <c r="AE31">
        <f>'IDT-1'!C31</f>
        <v>0</v>
      </c>
      <c r="AF31" s="24"/>
      <c r="AG31">
        <f t="shared" si="2"/>
        <v>1081.9811462283653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5.5408749999999998</v>
      </c>
      <c r="E32">
        <f>GT_NG!Q32</f>
        <v>8.0162177816391544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812.92110144249216</v>
      </c>
      <c r="P32" s="36">
        <v>68.33</v>
      </c>
      <c r="Q32" s="36">
        <v>0</v>
      </c>
      <c r="R32" s="38">
        <v>22.75</v>
      </c>
      <c r="S32" s="38">
        <v>0</v>
      </c>
      <c r="T32" s="37">
        <f>SUMPRODUCT(LTA!J32:AN32,LTA!J$101:AN$101,LTA!J$104:AN$104)</f>
        <v>103.72999999999999</v>
      </c>
      <c r="U32" s="37">
        <f>SUMPRODUCT(LTA!J32:AN32,LTA!J$102:AN$102,LTA!J$104:AN$104)</f>
        <v>134.85000000000002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-285</v>
      </c>
      <c r="AA32" s="75">
        <f>STOA!I32</f>
        <v>173.51</v>
      </c>
      <c r="AB32" s="75">
        <f>-STOA!O32</f>
        <v>0</v>
      </c>
      <c r="AC32">
        <f t="shared" si="0"/>
        <v>15.592227397409317</v>
      </c>
      <c r="AD32">
        <f t="shared" si="1"/>
        <v>1075.2421098054435</v>
      </c>
      <c r="AE32">
        <f>'IDT-1'!C32</f>
        <v>0</v>
      </c>
      <c r="AF32" s="24"/>
      <c r="AG32">
        <f t="shared" si="2"/>
        <v>1075.2421098054435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-54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5.5408749999999998</v>
      </c>
      <c r="E33">
        <f>GT_NG!Q33</f>
        <v>8.0162177816391544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806.08090236247904</v>
      </c>
      <c r="P33" s="36">
        <v>68.33</v>
      </c>
      <c r="Q33" s="36">
        <v>0</v>
      </c>
      <c r="R33" s="38">
        <v>22.75</v>
      </c>
      <c r="S33" s="38">
        <v>0</v>
      </c>
      <c r="T33" s="37">
        <f>SUMPRODUCT(LTA!J33:AN33,LTA!J$101:AN$101,LTA!J$104:AN$104)</f>
        <v>121.63</v>
      </c>
      <c r="U33" s="37">
        <f>SUMPRODUCT(LTA!J33:AN33,LTA!J$102:AN$102,LTA!J$104:AN$104)</f>
        <v>134.73000000000002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-310</v>
      </c>
      <c r="AA33" s="75">
        <f>STOA!I33</f>
        <v>173.51</v>
      </c>
      <c r="AB33" s="75">
        <f>-STOA!O33</f>
        <v>0</v>
      </c>
      <c r="AC33">
        <f t="shared" si="0"/>
        <v>15.759522665682766</v>
      </c>
      <c r="AD33">
        <f t="shared" si="1"/>
        <v>1078.0146154571571</v>
      </c>
      <c r="AE33">
        <f>'IDT-1'!C33</f>
        <v>0</v>
      </c>
      <c r="AF33" s="24"/>
      <c r="AG33">
        <f t="shared" si="2"/>
        <v>1078.0146154571571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5.5408749999999998</v>
      </c>
      <c r="E34">
        <f>GT_NG!Q34</f>
        <v>8.0162177816391544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807.7707322645158</v>
      </c>
      <c r="P34" s="36">
        <v>68.33</v>
      </c>
      <c r="Q34" s="36">
        <v>0</v>
      </c>
      <c r="R34" s="38">
        <v>22.749999999999996</v>
      </c>
      <c r="S34" s="38">
        <v>0</v>
      </c>
      <c r="T34" s="37">
        <f>SUMPRODUCT(LTA!J34:AN34,LTA!J$101:AN$101,LTA!J$104:AN$104)</f>
        <v>139.05000000000001</v>
      </c>
      <c r="U34" s="37">
        <f>SUMPRODUCT(LTA!J34:AN34,LTA!J$102:AN$102,LTA!J$104:AN$104)</f>
        <v>134.55000000000001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-330</v>
      </c>
      <c r="AA34" s="75">
        <f>STOA!I34</f>
        <v>173.51</v>
      </c>
      <c r="AB34" s="75">
        <f>-STOA!O34</f>
        <v>0</v>
      </c>
      <c r="AC34">
        <f t="shared" si="0"/>
        <v>16.059277081653622</v>
      </c>
      <c r="AD34">
        <f t="shared" si="1"/>
        <v>1081.6446909432229</v>
      </c>
      <c r="AE34">
        <f>'IDT-1'!C34</f>
        <v>0</v>
      </c>
      <c r="AF34" s="24"/>
      <c r="AG34">
        <f t="shared" si="2"/>
        <v>1081.6446909432229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-32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5.5408749999999998</v>
      </c>
      <c r="E35">
        <f>GT_NG!Q35</f>
        <v>8.0162177816391544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807.5470421735937</v>
      </c>
      <c r="P35" s="36">
        <v>68.33</v>
      </c>
      <c r="Q35" s="36">
        <v>0</v>
      </c>
      <c r="R35" s="38">
        <v>24.25</v>
      </c>
      <c r="S35" s="38">
        <v>0</v>
      </c>
      <c r="T35" s="37">
        <f>SUMPRODUCT(LTA!J35:AN35,LTA!J$101:AN$101,LTA!J$104:AN$104)</f>
        <v>156.54</v>
      </c>
      <c r="U35" s="37">
        <f>SUMPRODUCT(LTA!J35:AN35,LTA!J$102:AN$102,LTA!J$104:AN$104)</f>
        <v>136.58000000000001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-375</v>
      </c>
      <c r="AA35" s="75">
        <f>STOA!I35</f>
        <v>173.51</v>
      </c>
      <c r="AB35" s="75">
        <f>-STOA!O35</f>
        <v>0</v>
      </c>
      <c r="AC35">
        <f t="shared" si="0"/>
        <v>16.739459750096444</v>
      </c>
      <c r="AD35">
        <f t="shared" si="1"/>
        <v>1045.7608181838577</v>
      </c>
      <c r="AE35">
        <f>'IDT-1'!C35</f>
        <v>0</v>
      </c>
      <c r="AF35" s="24"/>
      <c r="AG35">
        <f t="shared" si="2"/>
        <v>1045.7608181838577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-43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5.5408749999999998</v>
      </c>
      <c r="E36">
        <f>GT_NG!Q36</f>
        <v>8.0162177816391544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807.54823665123126</v>
      </c>
      <c r="P36" s="36">
        <v>68.33</v>
      </c>
      <c r="Q36" s="36">
        <v>0</v>
      </c>
      <c r="R36" s="38">
        <v>24.25</v>
      </c>
      <c r="S36" s="38">
        <v>0</v>
      </c>
      <c r="T36" s="37">
        <f>SUMPRODUCT(LTA!J36:AN36,LTA!J$101:AN$101,LTA!J$104:AN$104)</f>
        <v>174.23000000000002</v>
      </c>
      <c r="U36" s="37">
        <f>SUMPRODUCT(LTA!J36:AN36,LTA!J$102:AN$102,LTA!J$104:AN$104)</f>
        <v>136.37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-400</v>
      </c>
      <c r="AA36" s="75">
        <f>STOA!I36</f>
        <v>173.51</v>
      </c>
      <c r="AB36" s="75">
        <f>-STOA!O36</f>
        <v>0</v>
      </c>
      <c r="AC36">
        <f t="shared" si="0"/>
        <v>17.079734939465755</v>
      </c>
      <c r="AD36">
        <f t="shared" si="1"/>
        <v>1041.9017374721263</v>
      </c>
      <c r="AE36">
        <f>'IDT-1'!C36</f>
        <v>0</v>
      </c>
      <c r="AF36" s="24"/>
      <c r="AG36">
        <f t="shared" si="2"/>
        <v>1041.9017374721263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-39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5.5408749999999998</v>
      </c>
      <c r="E37">
        <f>GT_NG!Q37</f>
        <v>8.0162177816391544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795.96285489362685</v>
      </c>
      <c r="P37" s="36">
        <v>68.33</v>
      </c>
      <c r="Q37" s="36">
        <v>0</v>
      </c>
      <c r="R37" s="38">
        <v>24.25</v>
      </c>
      <c r="S37" s="38">
        <v>0</v>
      </c>
      <c r="T37" s="37">
        <f>SUMPRODUCT(LTA!J37:AN37,LTA!J$101:AN$101,LTA!J$104:AN$104)</f>
        <v>189.29</v>
      </c>
      <c r="U37" s="37">
        <f>SUMPRODUCT(LTA!J37:AN37,LTA!J$102:AN$102,LTA!J$104:AN$104)</f>
        <v>136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-392</v>
      </c>
      <c r="AA37" s="75">
        <f>STOA!I37</f>
        <v>173.51</v>
      </c>
      <c r="AB37" s="75">
        <f>-STOA!O37</f>
        <v>0</v>
      </c>
      <c r="AC37">
        <f t="shared" si="0"/>
        <v>17.515449446019822</v>
      </c>
      <c r="AD37">
        <f t="shared" si="1"/>
        <v>998.57064120796781</v>
      </c>
      <c r="AE37">
        <f>'IDT-1'!C37</f>
        <v>0</v>
      </c>
      <c r="AF37" s="24"/>
      <c r="AG37">
        <f t="shared" si="2"/>
        <v>998.57064120796781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-93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5.5408749999999998</v>
      </c>
      <c r="E38">
        <f>GT_NG!Q38</f>
        <v>8.0162177816391544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752.23318326628373</v>
      </c>
      <c r="P38" s="36">
        <v>68.33</v>
      </c>
      <c r="Q38" s="36">
        <v>0</v>
      </c>
      <c r="R38" s="38">
        <v>24.25</v>
      </c>
      <c r="S38" s="38">
        <v>0</v>
      </c>
      <c r="T38" s="37">
        <f>SUMPRODUCT(LTA!J38:AN38,LTA!J$101:AN$101,LTA!J$104:AN$104)</f>
        <v>204.73000000000002</v>
      </c>
      <c r="U38" s="37">
        <f>SUMPRODUCT(LTA!J38:AN38,LTA!J$102:AN$102,LTA!J$104:AN$104)</f>
        <v>135.85000000000002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-325.69</v>
      </c>
      <c r="AA38" s="75">
        <f>STOA!I38</f>
        <v>173.51</v>
      </c>
      <c r="AB38" s="75">
        <f>-STOA!O38</f>
        <v>0</v>
      </c>
      <c r="AC38">
        <f t="shared" si="0"/>
        <v>16.996084290501461</v>
      </c>
      <c r="AD38">
        <f t="shared" si="1"/>
        <v>1000.960334736143</v>
      </c>
      <c r="AE38">
        <f>'IDT-1'!C38</f>
        <v>0</v>
      </c>
      <c r="AF38" s="24"/>
      <c r="AG38">
        <f t="shared" si="2"/>
        <v>1000.960334736143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-129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5.5408749999999998</v>
      </c>
      <c r="E39">
        <f>GT_NG!Q39</f>
        <v>7.9467130031856348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673.17223678848461</v>
      </c>
      <c r="P39" s="36">
        <v>68.33</v>
      </c>
      <c r="Q39" s="36">
        <v>0</v>
      </c>
      <c r="R39" s="38">
        <v>24.250000000000004</v>
      </c>
      <c r="S39" s="38">
        <v>0</v>
      </c>
      <c r="T39" s="37">
        <f>SUMPRODUCT(LTA!J39:AN39,LTA!J$101:AN$101,LTA!J$104:AN$104)</f>
        <v>220.99</v>
      </c>
      <c r="U39" s="37">
        <f>SUMPRODUCT(LTA!J39:AN39,LTA!J$102:AN$102,LTA!J$104:AN$104)</f>
        <v>135.41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-358</v>
      </c>
      <c r="AA39" s="75">
        <f>STOA!I39</f>
        <v>212.18</v>
      </c>
      <c r="AB39" s="75">
        <f>-STOA!O39</f>
        <v>0</v>
      </c>
      <c r="AC39">
        <f t="shared" si="0"/>
        <v>16.338094162868558</v>
      </c>
      <c r="AD39">
        <f t="shared" si="1"/>
        <v>1026.6678736075235</v>
      </c>
      <c r="AE39">
        <f>'IDT-1'!C39</f>
        <v>0</v>
      </c>
      <c r="AF39" s="24"/>
      <c r="AG39">
        <f t="shared" si="2"/>
        <v>1026.6678736075235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-47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5.5408749999999998</v>
      </c>
      <c r="E40">
        <f>GT_NG!Q40</f>
        <v>7.9467130031856348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668.75421725395699</v>
      </c>
      <c r="P40" s="36">
        <v>68.33</v>
      </c>
      <c r="Q40" s="36">
        <v>0</v>
      </c>
      <c r="R40" s="38">
        <v>24.250000000000004</v>
      </c>
      <c r="S40" s="38">
        <v>0</v>
      </c>
      <c r="T40" s="37">
        <f>SUMPRODUCT(LTA!J40:AN40,LTA!J$101:AN$101,LTA!J$104:AN$104)</f>
        <v>234.51999999999998</v>
      </c>
      <c r="U40" s="37">
        <f>SUMPRODUCT(LTA!J40:AN40,LTA!J$102:AN$102,LTA!J$104:AN$104)</f>
        <v>134.74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-353</v>
      </c>
      <c r="AA40" s="75">
        <f>STOA!I40</f>
        <v>212.18</v>
      </c>
      <c r="AB40" s="75">
        <f>-STOA!O40</f>
        <v>0</v>
      </c>
      <c r="AC40">
        <f t="shared" si="0"/>
        <v>16.243699168042998</v>
      </c>
      <c r="AD40">
        <f t="shared" si="1"/>
        <v>1054.2042490678214</v>
      </c>
      <c r="AE40">
        <f>'IDT-1'!C40</f>
        <v>0</v>
      </c>
      <c r="AF40" s="24"/>
      <c r="AG40">
        <f t="shared" si="2"/>
        <v>1054.2042490678214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-33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5.5408749999999998</v>
      </c>
      <c r="E41">
        <f>GT_NG!Q41</f>
        <v>7.9467130031856348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667.36686079755384</v>
      </c>
      <c r="P41" s="36">
        <v>68.33</v>
      </c>
      <c r="Q41" s="36">
        <v>0</v>
      </c>
      <c r="R41" s="38">
        <v>26.299999999999997</v>
      </c>
      <c r="S41" s="38">
        <v>0</v>
      </c>
      <c r="T41" s="37">
        <f>SUMPRODUCT(LTA!J41:AN41,LTA!J$101:AN$101,LTA!J$104:AN$104)</f>
        <v>249.4</v>
      </c>
      <c r="U41" s="37">
        <f>SUMPRODUCT(LTA!J41:AN41,LTA!J$102:AN$102,LTA!J$104:AN$104)</f>
        <v>133.9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-348</v>
      </c>
      <c r="AA41" s="75">
        <f>STOA!I41</f>
        <v>212.18</v>
      </c>
      <c r="AB41" s="75">
        <f>-STOA!O41</f>
        <v>0</v>
      </c>
      <c r="AC41">
        <f t="shared" si="0"/>
        <v>16.479619961492997</v>
      </c>
      <c r="AD41">
        <f t="shared" si="1"/>
        <v>1056.6709718179682</v>
      </c>
      <c r="AE41">
        <f>'IDT-1'!C41</f>
        <v>0</v>
      </c>
      <c r="AF41" s="24"/>
      <c r="AG41">
        <f t="shared" si="2"/>
        <v>1056.6709718179682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5.5408749999999998</v>
      </c>
      <c r="E42">
        <f>GT_NG!Q42</f>
        <v>7.9467130031856348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667.69718222819608</v>
      </c>
      <c r="P42" s="36">
        <v>68.33</v>
      </c>
      <c r="Q42" s="36">
        <v>0</v>
      </c>
      <c r="R42" s="38">
        <v>26.299999999999997</v>
      </c>
      <c r="S42" s="38">
        <v>0</v>
      </c>
      <c r="T42" s="37">
        <f>SUMPRODUCT(LTA!J42:AN42,LTA!J$101:AN$101,LTA!J$104:AN$104)</f>
        <v>260.11</v>
      </c>
      <c r="U42" s="37">
        <f>SUMPRODUCT(LTA!J42:AN42,LTA!J$102:AN$102,LTA!J$104:AN$104)</f>
        <v>132.88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-338</v>
      </c>
      <c r="AA42" s="75">
        <f>STOA!I42</f>
        <v>212.18</v>
      </c>
      <c r="AB42" s="75">
        <f>-STOA!O42</f>
        <v>0</v>
      </c>
      <c r="AC42">
        <f t="shared" si="0"/>
        <v>16.390236239638739</v>
      </c>
      <c r="AD42">
        <f t="shared" si="1"/>
        <v>1086.7806769704648</v>
      </c>
      <c r="AE42">
        <f>'IDT-1'!C42</f>
        <v>0</v>
      </c>
      <c r="AF42" s="24"/>
      <c r="AG42">
        <f t="shared" si="2"/>
        <v>1086.7806769704648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5.5408749999999998</v>
      </c>
      <c r="E43">
        <f>GT_NG!Q43</f>
        <v>7.9434368275438043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668.75891450898155</v>
      </c>
      <c r="P43" s="36">
        <v>68.33</v>
      </c>
      <c r="Q43" s="36">
        <v>0</v>
      </c>
      <c r="R43" s="38">
        <v>26.299999999999997</v>
      </c>
      <c r="S43" s="38">
        <v>0</v>
      </c>
      <c r="T43" s="37">
        <f>SUMPRODUCT(LTA!J43:AN43,LTA!J$101:AN$101,LTA!J$104:AN$104)</f>
        <v>271.68</v>
      </c>
      <c r="U43" s="37">
        <f>SUMPRODUCT(LTA!J43:AN43,LTA!J$102:AN$102,LTA!J$104:AN$104)</f>
        <v>132.65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-328</v>
      </c>
      <c r="AA43" s="75">
        <f>STOA!I43</f>
        <v>212.18</v>
      </c>
      <c r="AB43" s="75">
        <f>-STOA!O43</f>
        <v>0</v>
      </c>
      <c r="AC43">
        <f t="shared" si="0"/>
        <v>16.668027076285714</v>
      </c>
      <c r="AD43">
        <f t="shared" si="1"/>
        <v>1079.9013422389614</v>
      </c>
      <c r="AE43">
        <f>'IDT-1'!C43</f>
        <v>0</v>
      </c>
      <c r="AF43" s="24"/>
      <c r="AG43">
        <f t="shared" si="2"/>
        <v>1079.9013422389614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-69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5.5408749999999998</v>
      </c>
      <c r="E44">
        <f>GT_NG!Q44</f>
        <v>7.9434368275438043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675.80654423977865</v>
      </c>
      <c r="P44" s="36">
        <v>68.33</v>
      </c>
      <c r="Q44" s="36">
        <v>0</v>
      </c>
      <c r="R44" s="38">
        <v>26.299999999999997</v>
      </c>
      <c r="S44" s="38">
        <v>0</v>
      </c>
      <c r="T44" s="37">
        <f>SUMPRODUCT(LTA!J44:AN44,LTA!J$101:AN$101,LTA!J$104:AN$104)</f>
        <v>284.46000000000004</v>
      </c>
      <c r="U44" s="37">
        <f>SUMPRODUCT(LTA!J44:AN44,LTA!J$102:AN$102,LTA!J$104:AN$104)</f>
        <v>132.36000000000001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-318</v>
      </c>
      <c r="AA44" s="75">
        <f>STOA!I44</f>
        <v>212.18</v>
      </c>
      <c r="AB44" s="75">
        <f>-STOA!O44</f>
        <v>0</v>
      </c>
      <c r="AC44">
        <f t="shared" si="0"/>
        <v>16.822201962872338</v>
      </c>
      <c r="AD44">
        <f t="shared" si="1"/>
        <v>1101.2847970831715</v>
      </c>
      <c r="AE44">
        <f>'IDT-1'!C44</f>
        <v>0</v>
      </c>
      <c r="AF44" s="24"/>
      <c r="AG44">
        <f t="shared" si="2"/>
        <v>1101.2847970831715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-77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5.5408749999999998</v>
      </c>
      <c r="E45">
        <f>GT_NG!Q45</f>
        <v>7.9434368275438043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675.30338310430852</v>
      </c>
      <c r="P45" s="36">
        <v>68.33</v>
      </c>
      <c r="Q45" s="36">
        <v>0</v>
      </c>
      <c r="R45" s="38">
        <v>26.299999999999997</v>
      </c>
      <c r="S45" s="38">
        <v>0</v>
      </c>
      <c r="T45" s="37">
        <f>SUMPRODUCT(LTA!J45:AN45,LTA!J$101:AN$101,LTA!J$104:AN$104)</f>
        <v>289.96000000000004</v>
      </c>
      <c r="U45" s="37">
        <f>SUMPRODUCT(LTA!J45:AN45,LTA!J$102:AN$102,LTA!J$104:AN$104)</f>
        <v>132.11000000000001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-303</v>
      </c>
      <c r="AA45" s="75">
        <f>STOA!I45</f>
        <v>212.18</v>
      </c>
      <c r="AB45" s="75">
        <f>-STOA!O45</f>
        <v>0</v>
      </c>
      <c r="AC45">
        <f t="shared" si="0"/>
        <v>16.668655339391908</v>
      </c>
      <c r="AD45">
        <f t="shared" si="1"/>
        <v>1128.1851825711822</v>
      </c>
      <c r="AE45">
        <f>'IDT-1'!C45</f>
        <v>0</v>
      </c>
      <c r="AF45" s="24"/>
      <c r="AG45">
        <f t="shared" si="2"/>
        <v>1128.1851825711822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5.5408749999999998</v>
      </c>
      <c r="E46">
        <f>GT_NG!Q46</f>
        <v>7.9434368275438043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668.25594798403893</v>
      </c>
      <c r="P46" s="36">
        <v>68.33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295.42</v>
      </c>
      <c r="U46" s="37">
        <f>SUMPRODUCT(LTA!J46:AN46,LTA!J$102:AN$102,LTA!J$104:AN$104)</f>
        <v>131.78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-293</v>
      </c>
      <c r="AA46" s="75">
        <f>STOA!I46</f>
        <v>212.18</v>
      </c>
      <c r="AB46" s="75">
        <f>-STOA!O46</f>
        <v>0</v>
      </c>
      <c r="AC46">
        <f t="shared" si="0"/>
        <v>16.563000635111582</v>
      </c>
      <c r="AD46">
        <f t="shared" si="1"/>
        <v>1136.3734021551927</v>
      </c>
      <c r="AE46">
        <f>'IDT-1'!C46</f>
        <v>0</v>
      </c>
      <c r="AF46" s="24"/>
      <c r="AG46">
        <f t="shared" si="2"/>
        <v>1136.3734021551927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5.5408749999999998</v>
      </c>
      <c r="E47">
        <f>GT_NG!Q47</f>
        <v>7.9434368275438043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668.63608494545304</v>
      </c>
      <c r="P47" s="36">
        <v>68.33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298.15999999999997</v>
      </c>
      <c r="U47" s="37">
        <f>SUMPRODUCT(LTA!J47:AN47,LTA!J$102:AN$102,LTA!J$104:AN$104)</f>
        <v>130.75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-278</v>
      </c>
      <c r="AA47" s="75">
        <f>STOA!I47</f>
        <v>212.18</v>
      </c>
      <c r="AB47" s="75">
        <f>-STOA!O47</f>
        <v>0</v>
      </c>
      <c r="AC47">
        <f t="shared" si="0"/>
        <v>16.554759457805439</v>
      </c>
      <c r="AD47">
        <f t="shared" si="1"/>
        <v>1141.4717802939131</v>
      </c>
      <c r="AE47">
        <f>'IDT-1'!C47</f>
        <v>0</v>
      </c>
      <c r="AF47" s="24"/>
      <c r="AG47">
        <f t="shared" si="2"/>
        <v>1141.4717802939131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-82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5.5408749999999998</v>
      </c>
      <c r="E48">
        <f>GT_NG!Q48</f>
        <v>7.9434368275438043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668.63593217774428</v>
      </c>
      <c r="P48" s="36">
        <v>68.33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298.55</v>
      </c>
      <c r="U48" s="37">
        <f>SUMPRODUCT(LTA!J48:AN48,LTA!J$102:AN$102,LTA!J$104:AN$104)</f>
        <v>130.26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-273</v>
      </c>
      <c r="AA48" s="75">
        <f>STOA!I48</f>
        <v>212.18</v>
      </c>
      <c r="AB48" s="75">
        <f>-STOA!O48</f>
        <v>0</v>
      </c>
      <c r="AC48">
        <f t="shared" si="0"/>
        <v>16.447340583183259</v>
      </c>
      <c r="AD48">
        <f t="shared" si="1"/>
        <v>1153.4790464008265</v>
      </c>
      <c r="AE48">
        <f>'IDT-1'!C48</f>
        <v>0</v>
      </c>
      <c r="AF48" s="24"/>
      <c r="AG48">
        <f t="shared" si="2"/>
        <v>1153.4790464008265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-75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5.5408749999999998</v>
      </c>
      <c r="E49">
        <f>GT_NG!Q49</f>
        <v>7.9434368275438043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644.65192627536294</v>
      </c>
      <c r="P49" s="36">
        <v>68.33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299.07</v>
      </c>
      <c r="U49" s="37">
        <f>SUMPRODUCT(LTA!J49:AN49,LTA!J$102:AN$102,LTA!J$104:AN$104)</f>
        <v>129.99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-263</v>
      </c>
      <c r="AA49" s="75">
        <f>STOA!I49</f>
        <v>212.18</v>
      </c>
      <c r="AB49" s="75">
        <f>-STOA!O49</f>
        <v>0</v>
      </c>
      <c r="AC49">
        <f t="shared" si="0"/>
        <v>16.052040653276201</v>
      </c>
      <c r="AD49">
        <f t="shared" si="1"/>
        <v>1151.1403404283521</v>
      </c>
      <c r="AE49">
        <f>'IDT-1'!C49</f>
        <v>0</v>
      </c>
      <c r="AF49" s="24"/>
      <c r="AG49">
        <f t="shared" si="2"/>
        <v>1151.1403404283521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-64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5.5408749999999998</v>
      </c>
      <c r="E50">
        <f>GT_NG!Q50</f>
        <v>7.9434368275438043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644.65212390657734</v>
      </c>
      <c r="P50" s="36">
        <v>68.33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298.68</v>
      </c>
      <c r="U50" s="37">
        <f>SUMPRODUCT(LTA!J50:AN50,LTA!J$102:AN$102,LTA!J$104:AN$104)</f>
        <v>129.64000000000001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-248</v>
      </c>
      <c r="AA50" s="75">
        <f>STOA!I50</f>
        <v>212.18</v>
      </c>
      <c r="AB50" s="75">
        <f>-STOA!O50</f>
        <v>0</v>
      </c>
      <c r="AC50">
        <f t="shared" si="0"/>
        <v>15.947870989686738</v>
      </c>
      <c r="AD50">
        <f t="shared" si="1"/>
        <v>1161.5047077231561</v>
      </c>
      <c r="AE50">
        <f>'IDT-1'!C50</f>
        <v>0</v>
      </c>
      <c r="AF50" s="24"/>
      <c r="AG50">
        <f t="shared" si="2"/>
        <v>1161.5047077231561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-68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5.5408749999999998</v>
      </c>
      <c r="E51">
        <f>GT_NG!Q51</f>
        <v>7.9434368275438043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646.33528356594252</v>
      </c>
      <c r="P51" s="36">
        <v>68.33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299.57</v>
      </c>
      <c r="U51" s="37">
        <f>SUMPRODUCT(LTA!J51:AN51,LTA!J$102:AN$102,LTA!J$104:AN$104)</f>
        <v>78.300000000000011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-238</v>
      </c>
      <c r="AA51" s="75">
        <f>STOA!I51</f>
        <v>212.18</v>
      </c>
      <c r="AB51" s="75">
        <f>-STOA!O51</f>
        <v>0</v>
      </c>
      <c r="AC51">
        <f t="shared" si="0"/>
        <v>14.826228847957916</v>
      </c>
      <c r="AD51">
        <f t="shared" si="1"/>
        <v>1191.8595095242499</v>
      </c>
      <c r="AE51">
        <f>'IDT-1'!C51</f>
        <v>0</v>
      </c>
      <c r="AF51" s="24"/>
      <c r="AG51">
        <f t="shared" si="2"/>
        <v>1191.8595095242499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5.5408749999999998</v>
      </c>
      <c r="E52">
        <f>GT_NG!Q52</f>
        <v>7.9434368275438043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646.3354375227193</v>
      </c>
      <c r="P52" s="36">
        <v>68.33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292.98</v>
      </c>
      <c r="U52" s="37">
        <f>SUMPRODUCT(LTA!J52:AN52,LTA!J$102:AN$102,LTA!J$104:AN$104)</f>
        <v>77.73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-228</v>
      </c>
      <c r="AA52" s="75">
        <f>STOA!I52</f>
        <v>212.18</v>
      </c>
      <c r="AB52" s="75">
        <f>-STOA!O52</f>
        <v>0</v>
      </c>
      <c r="AC52">
        <f t="shared" si="0"/>
        <v>14.674440927555599</v>
      </c>
      <c r="AD52">
        <f t="shared" si="1"/>
        <v>1194.8514514014289</v>
      </c>
      <c r="AE52">
        <f>'IDT-1'!C52</f>
        <v>0</v>
      </c>
      <c r="AF52" s="24"/>
      <c r="AG52">
        <f t="shared" si="2"/>
        <v>1194.8514514014289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5.5408749999999998</v>
      </c>
      <c r="E53">
        <f>GT_NG!Q53</f>
        <v>7.9434368275438043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646.00547084925813</v>
      </c>
      <c r="P53" s="36">
        <v>68.33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292.98</v>
      </c>
      <c r="U53" s="37">
        <f>SUMPRODUCT(LTA!J53:AN53,LTA!J$102:AN$102,LTA!J$104:AN$104)</f>
        <v>73.38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-228</v>
      </c>
      <c r="AA53" s="75">
        <f>STOA!I53</f>
        <v>212.18</v>
      </c>
      <c r="AB53" s="75">
        <f>-STOA!O53</f>
        <v>0</v>
      </c>
      <c r="AC53">
        <f t="shared" si="0"/>
        <v>14.718353220829142</v>
      </c>
      <c r="AD53">
        <f t="shared" si="1"/>
        <v>1199.7975724346945</v>
      </c>
      <c r="AE53">
        <f>'IDT-1'!C53</f>
        <v>0</v>
      </c>
      <c r="AF53" s="24"/>
      <c r="AG53">
        <f t="shared" si="2"/>
        <v>1199.7975724346945</v>
      </c>
      <c r="AI53" s="34">
        <f>PXIL!I53</f>
        <v>0</v>
      </c>
      <c r="AJ53" s="34">
        <f>PXIL!O53</f>
        <v>0</v>
      </c>
      <c r="AK53" s="34">
        <f>RTM_IEX!I53</f>
        <v>9.67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5.5408749999999998</v>
      </c>
      <c r="E54">
        <f>GT_NG!Q54</f>
        <v>7.9434368275438043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646.005589594914</v>
      </c>
      <c r="P54" s="36">
        <v>68.33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292.98</v>
      </c>
      <c r="U54" s="37">
        <f>SUMPRODUCT(LTA!J54:AN54,LTA!J$102:AN$102,LTA!J$104:AN$104)</f>
        <v>73.31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-223</v>
      </c>
      <c r="AA54" s="75">
        <f>STOA!I54</f>
        <v>212.18</v>
      </c>
      <c r="AB54" s="75">
        <f>-STOA!O54</f>
        <v>0</v>
      </c>
      <c r="AC54">
        <f t="shared" si="0"/>
        <v>14.673347628179936</v>
      </c>
      <c r="AD54">
        <f t="shared" si="1"/>
        <v>1204.7726967729996</v>
      </c>
      <c r="AE54">
        <f>'IDT-1'!C54</f>
        <v>0</v>
      </c>
      <c r="AF54" s="24"/>
      <c r="AG54">
        <f t="shared" si="2"/>
        <v>1204.7726967729996</v>
      </c>
      <c r="AI54" s="34">
        <f>PXIL!I54</f>
        <v>0</v>
      </c>
      <c r="AJ54" s="34">
        <f>PXIL!O54</f>
        <v>0</v>
      </c>
      <c r="AK54" s="34">
        <f>RTM_IEX!I54</f>
        <v>9.67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5.5408749999999998</v>
      </c>
      <c r="E55">
        <f>GT_NG!Q55</f>
        <v>7.9434368275438043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664.69692195709899</v>
      </c>
      <c r="P55" s="36">
        <v>68.33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292.94</v>
      </c>
      <c r="U55" s="37">
        <f>SUMPRODUCT(LTA!J55:AN55,LTA!J$102:AN$102,LTA!J$104:AN$104)</f>
        <v>73.210000000000008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-233</v>
      </c>
      <c r="AA55" s="75">
        <f>STOA!I55</f>
        <v>212.18</v>
      </c>
      <c r="AB55" s="75">
        <f>-STOA!O55</f>
        <v>0</v>
      </c>
      <c r="AC55">
        <f t="shared" si="0"/>
        <v>14.840284628189115</v>
      </c>
      <c r="AD55">
        <f t="shared" si="1"/>
        <v>1203.4870921351753</v>
      </c>
      <c r="AE55">
        <f>'IDT-1'!C55</f>
        <v>0</v>
      </c>
      <c r="AF55" s="24"/>
      <c r="AG55">
        <f t="shared" si="2"/>
        <v>1203.4870921351753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5.5408749999999998</v>
      </c>
      <c r="E56">
        <f>GT_NG!Q56</f>
        <v>7.9434368275438043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664.69689170238826</v>
      </c>
      <c r="P56" s="36">
        <v>68.33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294.27999999999997</v>
      </c>
      <c r="U56" s="37">
        <f>SUMPRODUCT(LTA!J56:AN56,LTA!J$102:AN$102,LTA!J$104:AN$104)</f>
        <v>73.2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-223</v>
      </c>
      <c r="AA56" s="75">
        <f>STOA!I56</f>
        <v>212.18</v>
      </c>
      <c r="AB56" s="75">
        <f>-STOA!O56</f>
        <v>0</v>
      </c>
      <c r="AC56">
        <f t="shared" si="0"/>
        <v>14.763207086725707</v>
      </c>
      <c r="AD56">
        <f t="shared" si="1"/>
        <v>1214.8941394219278</v>
      </c>
      <c r="AE56">
        <f>'IDT-1'!C56</f>
        <v>0</v>
      </c>
      <c r="AF56" s="24"/>
      <c r="AG56">
        <f t="shared" si="2"/>
        <v>1214.8941394219278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5.5408749999999998</v>
      </c>
      <c r="E57">
        <f>GT_NG!Q57</f>
        <v>7.9434368275438043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665.07148934127235</v>
      </c>
      <c r="P57" s="36">
        <v>68.33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290.75</v>
      </c>
      <c r="U57" s="37">
        <f>SUMPRODUCT(LTA!J57:AN57,LTA!J$102:AN$102,LTA!J$104:AN$104)</f>
        <v>73.14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-203</v>
      </c>
      <c r="AA57" s="75">
        <f>STOA!I57</f>
        <v>212.18</v>
      </c>
      <c r="AB57" s="75">
        <f>-STOA!O57</f>
        <v>0</v>
      </c>
      <c r="AC57">
        <f t="shared" si="0"/>
        <v>14.557348995503984</v>
      </c>
      <c r="AD57">
        <f t="shared" si="1"/>
        <v>1231.8845951520339</v>
      </c>
      <c r="AE57">
        <f>'IDT-1'!C57</f>
        <v>0</v>
      </c>
      <c r="AF57" s="24"/>
      <c r="AG57">
        <f t="shared" si="2"/>
        <v>1231.8845951520339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5.5408749999999998</v>
      </c>
      <c r="E58">
        <f>GT_NG!Q58</f>
        <v>7.8101141407736216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665.07155420644779</v>
      </c>
      <c r="P58" s="36">
        <v>68.33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276.03999999999996</v>
      </c>
      <c r="U58" s="37">
        <f>SUMPRODUCT(LTA!J58:AN58,LTA!J$102:AN$102,LTA!J$104:AN$104)</f>
        <v>72.97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-188</v>
      </c>
      <c r="AA58" s="75">
        <f>STOA!I58</f>
        <v>212.18</v>
      </c>
      <c r="AB58" s="75">
        <f>-STOA!O58</f>
        <v>0</v>
      </c>
      <c r="AC58">
        <f t="shared" si="0"/>
        <v>14.292060413841021</v>
      </c>
      <c r="AD58">
        <f t="shared" si="1"/>
        <v>1232.1366259121021</v>
      </c>
      <c r="AE58">
        <f>'IDT-1'!C58</f>
        <v>0</v>
      </c>
      <c r="AF58" s="24"/>
      <c r="AG58">
        <f t="shared" si="2"/>
        <v>1232.1366259121021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5.5408749999999998</v>
      </c>
      <c r="E59">
        <f>GT_NG!Q59</f>
        <v>7.8101141407736216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663.72941252117778</v>
      </c>
      <c r="P59" s="36">
        <v>68.33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272.81</v>
      </c>
      <c r="U59" s="37">
        <f>SUMPRODUCT(LTA!J59:AN59,LTA!J$102:AN$102,LTA!J$104:AN$104)</f>
        <v>69.73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-228</v>
      </c>
      <c r="AA59" s="75">
        <f>STOA!I59</f>
        <v>270.61</v>
      </c>
      <c r="AB59" s="75">
        <f>-STOA!O59</f>
        <v>0</v>
      </c>
      <c r="AC59">
        <f t="shared" si="0"/>
        <v>15.262726667898455</v>
      </c>
      <c r="AD59">
        <f t="shared" si="1"/>
        <v>1261.1138179727743</v>
      </c>
      <c r="AE59">
        <f>'IDT-1'!C59</f>
        <v>0</v>
      </c>
      <c r="AF59" s="24"/>
      <c r="AG59">
        <f t="shared" si="2"/>
        <v>1261.1138179727743</v>
      </c>
      <c r="AI59" s="34">
        <f>PXIL!I59</f>
        <v>0</v>
      </c>
      <c r="AJ59" s="34">
        <f>PXIL!O59</f>
        <v>0</v>
      </c>
      <c r="AK59" s="34">
        <f>RTM_IEX!I59</f>
        <v>19.329999999999998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5.5408749999999998</v>
      </c>
      <c r="E60">
        <f>GT_NG!Q60</f>
        <v>7.8101141407736216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662.38845248089137</v>
      </c>
      <c r="P60" s="36">
        <v>68.33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267.82</v>
      </c>
      <c r="U60" s="37">
        <f>SUMPRODUCT(LTA!J60:AN60,LTA!J$102:AN$102,LTA!J$104:AN$104)</f>
        <v>70.040000000000006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-203</v>
      </c>
      <c r="AA60" s="75">
        <f>STOA!I60</f>
        <v>270.61</v>
      </c>
      <c r="AB60" s="75">
        <f>-STOA!O60</f>
        <v>0</v>
      </c>
      <c r="AC60">
        <f t="shared" si="0"/>
        <v>14.987789031489053</v>
      </c>
      <c r="AD60">
        <f t="shared" si="1"/>
        <v>1280.3677955688975</v>
      </c>
      <c r="AE60">
        <f>'IDT-1'!C60</f>
        <v>0</v>
      </c>
      <c r="AF60" s="24"/>
      <c r="AG60">
        <f t="shared" si="2"/>
        <v>1280.3677955688975</v>
      </c>
      <c r="AI60" s="34">
        <f>PXIL!I60</f>
        <v>0</v>
      </c>
      <c r="AJ60" s="34">
        <f>PXIL!O60</f>
        <v>0</v>
      </c>
      <c r="AK60" s="34">
        <f>RTM_IEX!I60</f>
        <v>19.329999999999998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5.5408749999999998</v>
      </c>
      <c r="E61">
        <f>GT_NG!Q61</f>
        <v>7.8101141407736216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707.57904311954985</v>
      </c>
      <c r="P61" s="36">
        <v>68.33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264.20000000000005</v>
      </c>
      <c r="U61" s="37">
        <f>SUMPRODUCT(LTA!J61:AN61,LTA!J$102:AN$102,LTA!J$104:AN$104)</f>
        <v>121.4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-257</v>
      </c>
      <c r="AA61" s="75">
        <f>STOA!I61</f>
        <v>270.61</v>
      </c>
      <c r="AB61" s="75">
        <f>-STOA!O61</f>
        <v>0</v>
      </c>
      <c r="AC61">
        <f t="shared" si="0"/>
        <v>16.114893115307794</v>
      </c>
      <c r="AD61">
        <f t="shared" si="1"/>
        <v>1298.8412821237373</v>
      </c>
      <c r="AE61">
        <f>'IDT-1'!C61</f>
        <v>0</v>
      </c>
      <c r="AF61" s="24"/>
      <c r="AG61">
        <f t="shared" si="2"/>
        <v>1298.8412821237373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5.5408749999999998</v>
      </c>
      <c r="E62">
        <f>GT_NG!Q62</f>
        <v>7.8101141407736216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731.95162303632469</v>
      </c>
      <c r="P62" s="36">
        <v>68.33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255.22</v>
      </c>
      <c r="U62" s="37">
        <f>SUMPRODUCT(LTA!J62:AN62,LTA!J$102:AN$102,LTA!J$104:AN$104)</f>
        <v>121.81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-255</v>
      </c>
      <c r="AA62" s="75">
        <f>STOA!I62</f>
        <v>270.61</v>
      </c>
      <c r="AB62" s="75">
        <f>-STOA!O62</f>
        <v>0</v>
      </c>
      <c r="AC62">
        <f t="shared" si="0"/>
        <v>16.236199563531024</v>
      </c>
      <c r="AD62">
        <f t="shared" si="1"/>
        <v>1316.5225555922889</v>
      </c>
      <c r="AE62">
        <f>'IDT-1'!C62</f>
        <v>0</v>
      </c>
      <c r="AF62" s="24"/>
      <c r="AG62">
        <f t="shared" si="2"/>
        <v>1316.5225555922889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5.5408749999999998</v>
      </c>
      <c r="E63">
        <f>GT_NG!Q63</f>
        <v>7.8101141407736216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739.05078620538711</v>
      </c>
      <c r="P63" s="36">
        <v>68.329999999999984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239.07000000000002</v>
      </c>
      <c r="U63" s="37">
        <f>SUMPRODUCT(LTA!J63:AN63,LTA!J$102:AN$102,LTA!J$104:AN$104)</f>
        <v>122.31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-205</v>
      </c>
      <c r="AA63" s="75">
        <f>STOA!I63</f>
        <v>231.94</v>
      </c>
      <c r="AB63" s="75">
        <f>-STOA!O63</f>
        <v>0</v>
      </c>
      <c r="AC63">
        <f t="shared" si="0"/>
        <v>15.512885823309004</v>
      </c>
      <c r="AD63">
        <f t="shared" si="1"/>
        <v>1335.4950325015732</v>
      </c>
      <c r="AE63">
        <f>'IDT-1'!C63</f>
        <v>0</v>
      </c>
      <c r="AF63" s="24"/>
      <c r="AG63">
        <f t="shared" si="2"/>
        <v>1335.4950325015732</v>
      </c>
      <c r="AI63" s="34">
        <f>PXIL!I63</f>
        <v>0</v>
      </c>
      <c r="AJ63" s="34">
        <f>PXIL!O63</f>
        <v>0</v>
      </c>
      <c r="AK63" s="34">
        <f>RTM_IEX!I63</f>
        <v>15.47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5.5408749999999998</v>
      </c>
      <c r="E64">
        <f>GT_NG!Q64</f>
        <v>7.8101141407736216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739.05078620538711</v>
      </c>
      <c r="P64" s="36">
        <v>68.329999999999984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235.3</v>
      </c>
      <c r="U64" s="37">
        <f>SUMPRODUCT(LTA!J64:AN64,LTA!J$102:AN$102,LTA!J$104:AN$104)</f>
        <v>122.82000000000001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-195</v>
      </c>
      <c r="AA64" s="75">
        <f>STOA!I64</f>
        <v>231.94</v>
      </c>
      <c r="AB64" s="75">
        <f>-STOA!O64</f>
        <v>0</v>
      </c>
      <c r="AC64">
        <f t="shared" si="0"/>
        <v>15.386880548087051</v>
      </c>
      <c r="AD64">
        <f t="shared" si="1"/>
        <v>1341.3910377767952</v>
      </c>
      <c r="AE64">
        <f>'IDT-1'!C64</f>
        <v>0</v>
      </c>
      <c r="AF64" s="24"/>
      <c r="AG64">
        <f t="shared" si="2"/>
        <v>1341.3910377767952</v>
      </c>
      <c r="AI64" s="34">
        <f>PXIL!I64</f>
        <v>0</v>
      </c>
      <c r="AJ64" s="34">
        <f>PXIL!O64</f>
        <v>0</v>
      </c>
      <c r="AK64" s="34">
        <f>RTM_IEX!I64</f>
        <v>14.5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5.5408749999999998</v>
      </c>
      <c r="E65">
        <f>GT_NG!Q65</f>
        <v>7.8101141407736216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737.06835361724723</v>
      </c>
      <c r="P65" s="36">
        <v>68.329999999999984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225.19</v>
      </c>
      <c r="U65" s="37">
        <f>SUMPRODUCT(LTA!J65:AN65,LTA!J$102:AN$102,LTA!J$104:AN$104)</f>
        <v>122.97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-180</v>
      </c>
      <c r="AA65" s="75">
        <f>STOA!I65</f>
        <v>231.94</v>
      </c>
      <c r="AB65" s="75">
        <f>-STOA!O65</f>
        <v>0</v>
      </c>
      <c r="AC65">
        <f t="shared" si="0"/>
        <v>15.131631228478492</v>
      </c>
      <c r="AD65">
        <f t="shared" si="1"/>
        <v>1342.7738545082639</v>
      </c>
      <c r="AE65">
        <f>'IDT-1'!C65</f>
        <v>0</v>
      </c>
      <c r="AF65" s="24"/>
      <c r="AG65">
        <f t="shared" si="2"/>
        <v>1342.7738545082639</v>
      </c>
      <c r="AI65" s="34">
        <f>PXIL!I65</f>
        <v>0</v>
      </c>
      <c r="AJ65" s="34">
        <f>PXIL!O65</f>
        <v>0</v>
      </c>
      <c r="AK65" s="34">
        <f>RTM_IEX!I65</f>
        <v>12.57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5.5408749999999998</v>
      </c>
      <c r="E66">
        <f>GT_NG!Q66</f>
        <v>7.8101141407736216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737.43718109980148</v>
      </c>
      <c r="P66" s="36">
        <v>68.329999999999984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213.72</v>
      </c>
      <c r="U66" s="37">
        <f>SUMPRODUCT(LTA!J66:AN66,LTA!J$102:AN$102,LTA!J$104:AN$104)</f>
        <v>123.35000000000001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-185</v>
      </c>
      <c r="AA66" s="75">
        <f>STOA!I66</f>
        <v>231.94</v>
      </c>
      <c r="AB66" s="75">
        <f>-STOA!O66</f>
        <v>0</v>
      </c>
      <c r="AC66">
        <f t="shared" si="0"/>
        <v>15.166683547935945</v>
      </c>
      <c r="AD66">
        <f t="shared" si="1"/>
        <v>1336.6776296713606</v>
      </c>
      <c r="AE66">
        <f>'IDT-1'!C66</f>
        <v>0</v>
      </c>
      <c r="AF66" s="24"/>
      <c r="AG66">
        <f t="shared" si="2"/>
        <v>1336.6776296713606</v>
      </c>
      <c r="AI66" s="34">
        <f>PXIL!I66</f>
        <v>0</v>
      </c>
      <c r="AJ66" s="34">
        <f>PXIL!O66</f>
        <v>0</v>
      </c>
      <c r="AK66" s="34">
        <f>RTM_IEX!I66</f>
        <v>22.23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5.5408749999999998</v>
      </c>
      <c r="E67">
        <f>GT_NG!Q67</f>
        <v>7.8101141407736216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808.17378377963553</v>
      </c>
      <c r="P67" s="36">
        <v>68.329999999999984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199.58</v>
      </c>
      <c r="U67" s="37">
        <f>SUMPRODUCT(LTA!J67:AN67,LTA!J$102:AN$102,LTA!J$104:AN$104)</f>
        <v>124.26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-190</v>
      </c>
      <c r="AA67" s="75">
        <f>STOA!I67</f>
        <v>231.94</v>
      </c>
      <c r="AB67" s="75">
        <f>-STOA!O67</f>
        <v>0</v>
      </c>
      <c r="AC67">
        <f t="shared" si="0"/>
        <v>15.707948967095561</v>
      </c>
      <c r="AD67">
        <f t="shared" si="1"/>
        <v>1345.412966932035</v>
      </c>
      <c r="AE67">
        <f>'IDT-1'!C67</f>
        <v>0</v>
      </c>
      <c r="AF67" s="24"/>
      <c r="AG67">
        <f t="shared" si="2"/>
        <v>1345.412966932035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-21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5.5408749999999998</v>
      </c>
      <c r="E68">
        <f>GT_NG!Q68</f>
        <v>7.8101141407736216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806.17781623656083</v>
      </c>
      <c r="P68" s="36">
        <v>68.329999999999984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186.82</v>
      </c>
      <c r="U68" s="37">
        <f>SUMPRODUCT(LTA!J68:AN68,LTA!J$102:AN$102,LTA!J$104:AN$104)</f>
        <v>125.23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-185</v>
      </c>
      <c r="AA68" s="75">
        <f>STOA!I68</f>
        <v>231.94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15.577754325194311</v>
      </c>
      <c r="AD68">
        <f t="shared" ref="AD68:AD98" si="4">SUM(B68:AB68,AI68:AR68)-AC68</f>
        <v>1332.7571940308617</v>
      </c>
      <c r="AE68">
        <f>'IDT-1'!C68</f>
        <v>0</v>
      </c>
      <c r="AF68" s="24"/>
      <c r="AG68">
        <f t="shared" ref="AG68:AG98" si="5">SUM(AD68:AF68)</f>
        <v>1332.7571940308617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5.5408749999999998</v>
      </c>
      <c r="E69">
        <f>GT_NG!Q69</f>
        <v>7.8101141407736216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804.31206597114442</v>
      </c>
      <c r="P69" s="36">
        <v>68.329999999999984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169.16</v>
      </c>
      <c r="U69" s="37">
        <f>SUMPRODUCT(LTA!J69:AN69,LTA!J$102:AN$102,LTA!J$104:AN$104)</f>
        <v>126.15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-170</v>
      </c>
      <c r="AA69" s="75">
        <f>STOA!I69</f>
        <v>231.94</v>
      </c>
      <c r="AB69" s="75">
        <f>-STOA!O69</f>
        <v>0</v>
      </c>
      <c r="AC69">
        <f t="shared" si="3"/>
        <v>15.564951890735967</v>
      </c>
      <c r="AD69">
        <f t="shared" si="4"/>
        <v>1297.1642461999038</v>
      </c>
      <c r="AE69">
        <f>'IDT-1'!C69</f>
        <v>0</v>
      </c>
      <c r="AF69" s="24"/>
      <c r="AG69">
        <f t="shared" si="5"/>
        <v>1297.1642461999038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-57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5.5408749999999998</v>
      </c>
      <c r="E70">
        <f>GT_NG!Q70</f>
        <v>7.8101141407736216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810.25505765275955</v>
      </c>
      <c r="P70" s="36">
        <v>68.329999999999984</v>
      </c>
      <c r="Q70" s="36">
        <v>0</v>
      </c>
      <c r="R70" s="38">
        <v>26.299999999999997</v>
      </c>
      <c r="S70" s="38">
        <v>0</v>
      </c>
      <c r="T70" s="37">
        <f>SUMPRODUCT(LTA!J70:AN70,LTA!J$101:AN$101,LTA!J$104:AN$104)</f>
        <v>161.11000000000001</v>
      </c>
      <c r="U70" s="37">
        <f>SUMPRODUCT(LTA!J70:AN70,LTA!J$102:AN$102,LTA!J$104:AN$104)</f>
        <v>127.32000000000001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-170</v>
      </c>
      <c r="AA70" s="75">
        <f>STOA!I70</f>
        <v>231.94</v>
      </c>
      <c r="AB70" s="75">
        <f>-STOA!O70</f>
        <v>0</v>
      </c>
      <c r="AC70">
        <f t="shared" si="3"/>
        <v>15.556706217534179</v>
      </c>
      <c r="AD70">
        <f t="shared" si="4"/>
        <v>1296.2354835547205</v>
      </c>
      <c r="AE70">
        <f>'IDT-1'!C70</f>
        <v>0</v>
      </c>
      <c r="AF70" s="24"/>
      <c r="AG70">
        <f t="shared" si="5"/>
        <v>1296.2354835547205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-57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5.5408749999999998</v>
      </c>
      <c r="E71">
        <f>GT_NG!Q71</f>
        <v>7.8101141407736216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744.77854411457668</v>
      </c>
      <c r="P71" s="36">
        <v>68.329999999999984</v>
      </c>
      <c r="Q71" s="36">
        <v>0</v>
      </c>
      <c r="R71" s="38">
        <v>21.772656497864553</v>
      </c>
      <c r="S71" s="38">
        <v>0</v>
      </c>
      <c r="T71" s="37">
        <f>SUMPRODUCT(LTA!J71:AN71,LTA!J$101:AN$101,LTA!J$104:AN$104)</f>
        <v>149.06</v>
      </c>
      <c r="U71" s="37">
        <f>SUMPRODUCT(LTA!J71:AN71,LTA!J$102:AN$102,LTA!J$104:AN$104)</f>
        <v>130.18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-110</v>
      </c>
      <c r="AA71" s="75">
        <f>STOA!I71</f>
        <v>173.51</v>
      </c>
      <c r="AB71" s="75">
        <f>-STOA!O71</f>
        <v>0</v>
      </c>
      <c r="AC71">
        <f t="shared" si="3"/>
        <v>13.635366073803754</v>
      </c>
      <c r="AD71">
        <f t="shared" si="4"/>
        <v>1240.5329666581326</v>
      </c>
      <c r="AE71">
        <f>'IDT-1'!C71</f>
        <v>0</v>
      </c>
      <c r="AF71" s="24"/>
      <c r="AG71">
        <f t="shared" si="5"/>
        <v>1240.5329666581326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-37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5.5408749999999998</v>
      </c>
      <c r="E72">
        <f>GT_NG!Q72</f>
        <v>7.8101141407736216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744.77854411457668</v>
      </c>
      <c r="P72" s="36">
        <v>68.329999999999984</v>
      </c>
      <c r="Q72" s="36">
        <v>0</v>
      </c>
      <c r="R72" s="38">
        <v>15.29</v>
      </c>
      <c r="S72" s="38">
        <v>0</v>
      </c>
      <c r="T72" s="37">
        <f>SUMPRODUCT(LTA!J72:AN72,LTA!J$101:AN$101,LTA!J$104:AN$104)</f>
        <v>133.96</v>
      </c>
      <c r="U72" s="37">
        <f>SUMPRODUCT(LTA!J72:AN72,LTA!J$102:AN$102,LTA!J$104:AN$104)</f>
        <v>130.4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-110</v>
      </c>
      <c r="AA72" s="75">
        <f>STOA!I72</f>
        <v>173.51</v>
      </c>
      <c r="AB72" s="75">
        <f>-STOA!O72</f>
        <v>0</v>
      </c>
      <c r="AC72">
        <f t="shared" si="3"/>
        <v>13.340837166356202</v>
      </c>
      <c r="AD72">
        <f t="shared" si="4"/>
        <v>1231.4648390677157</v>
      </c>
      <c r="AE72">
        <f>'IDT-1'!C72</f>
        <v>0</v>
      </c>
      <c r="AF72" s="24"/>
      <c r="AG72">
        <f t="shared" si="5"/>
        <v>1231.4648390677157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5.5408749999999998</v>
      </c>
      <c r="E73">
        <f>GT_NG!Q73</f>
        <v>7.8101141407736216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752.9087852406343</v>
      </c>
      <c r="P73" s="36">
        <v>68.329999999999984</v>
      </c>
      <c r="Q73" s="36">
        <v>0</v>
      </c>
      <c r="R73" s="38">
        <v>8.07</v>
      </c>
      <c r="S73" s="38">
        <v>0</v>
      </c>
      <c r="T73" s="37">
        <f>SUMPRODUCT(LTA!J73:AN73,LTA!J$101:AN$101,LTA!J$104:AN$104)</f>
        <v>117.12</v>
      </c>
      <c r="U73" s="37">
        <f>SUMPRODUCT(LTA!J73:AN73,LTA!J$102:AN$102,LTA!J$104:AN$104)</f>
        <v>130.43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-105</v>
      </c>
      <c r="AA73" s="75">
        <f>STOA!I73</f>
        <v>173.51</v>
      </c>
      <c r="AB73" s="75">
        <f>-STOA!O73</f>
        <v>0</v>
      </c>
      <c r="AC73">
        <f t="shared" si="3"/>
        <v>13.049991120388187</v>
      </c>
      <c r="AD73">
        <f t="shared" si="4"/>
        <v>1232.8559262397414</v>
      </c>
      <c r="AE73">
        <f>'IDT-1'!C73</f>
        <v>0</v>
      </c>
      <c r="AF73" s="24"/>
      <c r="AG73">
        <f t="shared" si="5"/>
        <v>1232.8559262397414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5.5408749999999998</v>
      </c>
      <c r="E74">
        <f>GT_NG!Q74</f>
        <v>7.8101141407736216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751.57936043790642</v>
      </c>
      <c r="P74" s="36">
        <v>68.329999999999984</v>
      </c>
      <c r="Q74" s="36">
        <v>0</v>
      </c>
      <c r="R74" s="38">
        <v>3.4326547987616096</v>
      </c>
      <c r="S74" s="38">
        <v>0</v>
      </c>
      <c r="T74" s="37">
        <f>SUMPRODUCT(LTA!J74:AN74,LTA!J$101:AN$101,LTA!J$104:AN$104)</f>
        <v>104.72</v>
      </c>
      <c r="U74" s="37">
        <f>SUMPRODUCT(LTA!J74:AN74,LTA!J$102:AN$102,LTA!J$104:AN$104)</f>
        <v>130.6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-110</v>
      </c>
      <c r="AA74" s="75">
        <f>STOA!I74</f>
        <v>173.51</v>
      </c>
      <c r="AB74" s="75">
        <f>-STOA!O74</f>
        <v>0</v>
      </c>
      <c r="AC74">
        <f t="shared" si="3"/>
        <v>12.818834524175722</v>
      </c>
      <c r="AD74">
        <f t="shared" si="4"/>
        <v>1222.8903128319873</v>
      </c>
      <c r="AE74">
        <f>'IDT-1'!C74</f>
        <v>0</v>
      </c>
      <c r="AF74" s="24"/>
      <c r="AG74">
        <f t="shared" si="5"/>
        <v>1222.8903128319873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5.5408749999999998</v>
      </c>
      <c r="E75">
        <f>GT_NG!Q75</f>
        <v>8.0172148785736237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727.80159302328957</v>
      </c>
      <c r="P75" s="36">
        <v>68.329999999999984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91.84</v>
      </c>
      <c r="U75" s="37">
        <f>SUMPRODUCT(LTA!J75:AN75,LTA!J$102:AN$102,LTA!J$104:AN$104)</f>
        <v>130.97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-120</v>
      </c>
      <c r="AA75" s="75">
        <f>STOA!I75</f>
        <v>209.98000000000002</v>
      </c>
      <c r="AB75" s="75">
        <f>-STOA!O75</f>
        <v>-16</v>
      </c>
      <c r="AC75">
        <f t="shared" si="3"/>
        <v>13.02288461076771</v>
      </c>
      <c r="AD75">
        <f t="shared" si="4"/>
        <v>1193.6429412698169</v>
      </c>
      <c r="AE75">
        <f>'IDT-1'!C75</f>
        <v>0</v>
      </c>
      <c r="AF75" s="24"/>
      <c r="AG75">
        <f t="shared" si="5"/>
        <v>1193.6429412698169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5.5408749999999998</v>
      </c>
      <c r="E76">
        <f>GT_NG!Q76</f>
        <v>8.0172148785736237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737.54174563463368</v>
      </c>
      <c r="P76" s="36">
        <v>68.329999999999984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81.64</v>
      </c>
      <c r="U76" s="37">
        <f>SUMPRODUCT(LTA!J76:AN76,LTA!J$102:AN$102,LTA!J$104:AN$104)</f>
        <v>127.10000000000001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-125</v>
      </c>
      <c r="AA76" s="75">
        <f>STOA!I76</f>
        <v>209.98000000000002</v>
      </c>
      <c r="AB76" s="75">
        <f>-STOA!O76</f>
        <v>-16</v>
      </c>
      <c r="AC76">
        <f t="shared" si="3"/>
        <v>13.029172591358517</v>
      </c>
      <c r="AD76">
        <f t="shared" si="4"/>
        <v>1184.3068059005705</v>
      </c>
      <c r="AE76">
        <f>'IDT-1'!C76</f>
        <v>0</v>
      </c>
      <c r="AF76" s="24"/>
      <c r="AG76">
        <f t="shared" si="5"/>
        <v>1184.3068059005705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5.5408749999999998</v>
      </c>
      <c r="E77">
        <f>GT_NG!Q77</f>
        <v>8.0172148785736237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819.14702831673662</v>
      </c>
      <c r="P77" s="36">
        <v>68.329999999999984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73.06</v>
      </c>
      <c r="U77" s="37">
        <f>SUMPRODUCT(LTA!J77:AN77,LTA!J$102:AN$102,LTA!J$104:AN$104)</f>
        <v>127.43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-65</v>
      </c>
      <c r="AA77" s="75">
        <f>STOA!I77</f>
        <v>209.98000000000002</v>
      </c>
      <c r="AB77" s="75">
        <f>-STOA!O77</f>
        <v>-16</v>
      </c>
      <c r="AC77">
        <f t="shared" si="3"/>
        <v>14.438218045869817</v>
      </c>
      <c r="AD77">
        <f t="shared" si="4"/>
        <v>1170.2530431281618</v>
      </c>
      <c r="AE77">
        <f>'IDT-1'!C77</f>
        <v>0</v>
      </c>
      <c r="AF77" s="24"/>
      <c r="AG77">
        <f t="shared" si="5"/>
        <v>1170.2530431281618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-146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5.5408749999999998</v>
      </c>
      <c r="E78">
        <f>GT_NG!Q78</f>
        <v>8.0172148785736237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819.14702831673662</v>
      </c>
      <c r="P78" s="36">
        <v>68.329999999999984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68.23</v>
      </c>
      <c r="U78" s="37">
        <f>SUMPRODUCT(LTA!J78:AN78,LTA!J$102:AN$102,LTA!J$104:AN$104)</f>
        <v>127.76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-60</v>
      </c>
      <c r="AA78" s="75">
        <f>STOA!I78</f>
        <v>209.98000000000002</v>
      </c>
      <c r="AB78" s="75">
        <f>-STOA!O78</f>
        <v>-16</v>
      </c>
      <c r="AC78">
        <f t="shared" si="3"/>
        <v>14.46964306604738</v>
      </c>
      <c r="AD78">
        <f t="shared" si="4"/>
        <v>1157.7216181079843</v>
      </c>
      <c r="AE78">
        <f>'IDT-1'!C78</f>
        <v>0</v>
      </c>
      <c r="AF78" s="24"/>
      <c r="AG78">
        <f t="shared" si="5"/>
        <v>1157.7216181079843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-159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5.5408749999999998</v>
      </c>
      <c r="E79">
        <f>GT_NG!Q79</f>
        <v>8.0172148785736237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834.85550217358752</v>
      </c>
      <c r="P79" s="36">
        <v>68.329999999999984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65.319999999999993</v>
      </c>
      <c r="U79" s="37">
        <f>SUMPRODUCT(LTA!J79:AN79,LTA!J$102:AN$102,LTA!J$104:AN$104)</f>
        <v>128.1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209.98000000000002</v>
      </c>
      <c r="AB79" s="75">
        <f>-STOA!O79</f>
        <v>-16</v>
      </c>
      <c r="AC79">
        <f t="shared" si="3"/>
        <v>14.78945856899816</v>
      </c>
      <c r="AD79">
        <f t="shared" si="4"/>
        <v>1147.5402764618843</v>
      </c>
      <c r="AE79">
        <f>'IDT-1'!C79</f>
        <v>0</v>
      </c>
      <c r="AF79" s="24"/>
      <c r="AG79">
        <f t="shared" si="5"/>
        <v>1147.5402764618843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-172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5.5408749999999998</v>
      </c>
      <c r="E80">
        <f>GT_NG!Q80</f>
        <v>8.0167014613778704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834.85550217358752</v>
      </c>
      <c r="P80" s="36">
        <v>68.329999999999984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66.98</v>
      </c>
      <c r="U80" s="37">
        <f>SUMPRODUCT(LTA!J80:AN80,LTA!J$102:AN$102,LTA!J$104:AN$104)</f>
        <v>128.75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209.98000000000002</v>
      </c>
      <c r="AB80" s="75">
        <f>-STOA!O80</f>
        <v>-16</v>
      </c>
      <c r="AC80">
        <f t="shared" si="3"/>
        <v>14.836416433493426</v>
      </c>
      <c r="AD80">
        <f t="shared" si="4"/>
        <v>1146.8028051801934</v>
      </c>
      <c r="AE80">
        <f>'IDT-1'!C80</f>
        <v>0</v>
      </c>
      <c r="AF80" s="24"/>
      <c r="AG80">
        <f t="shared" si="5"/>
        <v>1146.8028051801934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-175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5.5408749999999998</v>
      </c>
      <c r="E81">
        <f>GT_NG!Q81</f>
        <v>8.0167014613778704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834.85550217358752</v>
      </c>
      <c r="P81" s="36">
        <v>68.329999999999984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67.239999999999995</v>
      </c>
      <c r="U81" s="37">
        <f>SUMPRODUCT(LTA!J81:AN81,LTA!J$102:AN$102,LTA!J$104:AN$104)</f>
        <v>129.03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209.98000000000002</v>
      </c>
      <c r="AB81" s="75">
        <f>-STOA!O81</f>
        <v>-16</v>
      </c>
      <c r="AC81">
        <f t="shared" si="3"/>
        <v>14.983218473848549</v>
      </c>
      <c r="AD81">
        <f t="shared" si="4"/>
        <v>1131.1960031398382</v>
      </c>
      <c r="AE81">
        <f>'IDT-1'!C81</f>
        <v>0</v>
      </c>
      <c r="AF81" s="24"/>
      <c r="AG81">
        <f t="shared" si="5"/>
        <v>1131.1960031398382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-191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5.5408749999999998</v>
      </c>
      <c r="E82">
        <f>GT_NG!Q82</f>
        <v>8.0167014613778704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835.66869011199344</v>
      </c>
      <c r="P82" s="36">
        <v>68.329999999999984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73.33</v>
      </c>
      <c r="U82" s="37">
        <f>SUMPRODUCT(LTA!J82:AN82,LTA!J$102:AN$102,LTA!J$104:AN$104)</f>
        <v>129.51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-75</v>
      </c>
      <c r="AA82" s="75">
        <f>STOA!I82</f>
        <v>209.98000000000002</v>
      </c>
      <c r="AB82" s="75">
        <f>-STOA!O82</f>
        <v>-16</v>
      </c>
      <c r="AC82">
        <f t="shared" si="3"/>
        <v>15.163606185495059</v>
      </c>
      <c r="AD82">
        <f t="shared" si="4"/>
        <v>1125.3988033665976</v>
      </c>
      <c r="AE82">
        <f>'IDT-1'!C82</f>
        <v>0</v>
      </c>
      <c r="AF82" s="24"/>
      <c r="AG82">
        <f t="shared" si="5"/>
        <v>1125.3988033665976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-199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5.5408749999999998</v>
      </c>
      <c r="E83">
        <f>GT_NG!Q83</f>
        <v>8.0167014613778704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833.40731461514713</v>
      </c>
      <c r="P83" s="36">
        <v>68.329999999999984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73.33</v>
      </c>
      <c r="U83" s="37">
        <f>SUMPRODUCT(LTA!J83:AN83,LTA!J$102:AN$102,LTA!J$104:AN$104)</f>
        <v>134.96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-110</v>
      </c>
      <c r="AA83" s="75">
        <f>STOA!I83</f>
        <v>239.56</v>
      </c>
      <c r="AB83" s="75">
        <f>-STOA!O83</f>
        <v>-16</v>
      </c>
      <c r="AC83">
        <f t="shared" si="3"/>
        <v>15.567385738911351</v>
      </c>
      <c r="AD83">
        <f t="shared" si="4"/>
        <v>1144.7636483163351</v>
      </c>
      <c r="AE83">
        <f>'IDT-1'!C83</f>
        <v>0</v>
      </c>
      <c r="AF83" s="24"/>
      <c r="AG83">
        <f t="shared" si="5"/>
        <v>1144.7636483163351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-177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5.5408749999999998</v>
      </c>
      <c r="E84">
        <f>GT_NG!Q84</f>
        <v>8.0167014613778704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842.37260720032191</v>
      </c>
      <c r="P84" s="36">
        <v>68.329999999999984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73.33</v>
      </c>
      <c r="U84" s="37">
        <f>SUMPRODUCT(LTA!J84:AN84,LTA!J$102:AN$102,LTA!J$104:AN$104)</f>
        <v>135.38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-100</v>
      </c>
      <c r="AA84" s="75">
        <f>STOA!I84</f>
        <v>239.56</v>
      </c>
      <c r="AB84" s="75">
        <f>-STOA!O84</f>
        <v>-16</v>
      </c>
      <c r="AC84">
        <f t="shared" si="3"/>
        <v>15.792026354016013</v>
      </c>
      <c r="AD84">
        <f t="shared" si="4"/>
        <v>1137.9243002864048</v>
      </c>
      <c r="AE84">
        <f>'IDT-1'!C84</f>
        <v>0</v>
      </c>
      <c r="AF84" s="24"/>
      <c r="AG84">
        <f t="shared" si="5"/>
        <v>1137.9243002864048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-203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5.5408749999999998</v>
      </c>
      <c r="E85">
        <f>GT_NG!Q85</f>
        <v>8.0167014613778704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843.7933349602431</v>
      </c>
      <c r="P85" s="36">
        <v>68.329999999999984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73.33</v>
      </c>
      <c r="U85" s="37">
        <f>SUMPRODUCT(LTA!J85:AN85,LTA!J$102:AN$102,LTA!J$104:AN$104)</f>
        <v>135.91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-90</v>
      </c>
      <c r="AA85" s="75">
        <f>STOA!I85</f>
        <v>239.56</v>
      </c>
      <c r="AB85" s="75">
        <f>-STOA!O85</f>
        <v>-16</v>
      </c>
      <c r="AC85">
        <f t="shared" si="3"/>
        <v>15.569483315204046</v>
      </c>
      <c r="AD85">
        <f t="shared" si="4"/>
        <v>1167.0975710851383</v>
      </c>
      <c r="AE85">
        <f>'IDT-1'!C85</f>
        <v>0</v>
      </c>
      <c r="AF85" s="24"/>
      <c r="AG85">
        <f t="shared" si="5"/>
        <v>1167.0975710851383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-186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5.5408749999999998</v>
      </c>
      <c r="E86">
        <f>GT_NG!Q86</f>
        <v>8.0167014613778704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826.50106194026421</v>
      </c>
      <c r="P86" s="36">
        <v>68.329999999999984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73.33</v>
      </c>
      <c r="U86" s="37">
        <f>SUMPRODUCT(LTA!J86:AN86,LTA!J$102:AN$102,LTA!J$104:AN$104)</f>
        <v>136.06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-75</v>
      </c>
      <c r="AA86" s="75">
        <f>STOA!I86</f>
        <v>239.56</v>
      </c>
      <c r="AB86" s="75">
        <f>-STOA!O86</f>
        <v>-16</v>
      </c>
      <c r="AC86">
        <f t="shared" si="3"/>
        <v>15.303215654839692</v>
      </c>
      <c r="AD86">
        <f t="shared" si="4"/>
        <v>1163.2215657255235</v>
      </c>
      <c r="AE86">
        <f>'IDT-1'!C86</f>
        <v>0</v>
      </c>
      <c r="AF86" s="24"/>
      <c r="AG86">
        <f t="shared" si="5"/>
        <v>1163.2215657255235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-188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5.5408749999999998</v>
      </c>
      <c r="E87">
        <f>GT_NG!Q87</f>
        <v>8.0167014613778704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827.30702311190839</v>
      </c>
      <c r="P87" s="36">
        <v>68.329999999999984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73.33</v>
      </c>
      <c r="U87" s="37">
        <f>SUMPRODUCT(LTA!J87:AN87,LTA!J$102:AN$102,LTA!J$104:AN$104)</f>
        <v>136.65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-125</v>
      </c>
      <c r="AA87" s="75">
        <f>STOA!I87</f>
        <v>297.99</v>
      </c>
      <c r="AB87" s="75">
        <f>-STOA!O87</f>
        <v>0</v>
      </c>
      <c r="AC87">
        <f t="shared" si="3"/>
        <v>16.273590489259927</v>
      </c>
      <c r="AD87">
        <f t="shared" si="4"/>
        <v>1172.0771520627477</v>
      </c>
      <c r="AE87">
        <f>'IDT-1'!C87</f>
        <v>0</v>
      </c>
      <c r="AF87" s="24"/>
      <c r="AG87">
        <f t="shared" si="5"/>
        <v>1172.0771520627477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5.5408749999999998</v>
      </c>
      <c r="E88">
        <f>GT_NG!Q88</f>
        <v>8.0167014613778704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827.30676710098169</v>
      </c>
      <c r="P88" s="36">
        <v>68.329999999999984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73.33</v>
      </c>
      <c r="U88" s="37">
        <f>SUMPRODUCT(LTA!J88:AN88,LTA!J$102:AN$102,LTA!J$104:AN$104)</f>
        <v>137.43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-100</v>
      </c>
      <c r="AA88" s="75">
        <f>STOA!I88</f>
        <v>297.99</v>
      </c>
      <c r="AB88" s="75">
        <f>-STOA!O88</f>
        <v>0</v>
      </c>
      <c r="AC88">
        <f t="shared" si="3"/>
        <v>16.067377175831083</v>
      </c>
      <c r="AD88">
        <f t="shared" si="4"/>
        <v>1197.0631093652498</v>
      </c>
      <c r="AE88">
        <f>'IDT-1'!C88</f>
        <v>0</v>
      </c>
      <c r="AF88" s="24"/>
      <c r="AG88">
        <f t="shared" si="5"/>
        <v>1197.0631093652498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5.5408749999999998</v>
      </c>
      <c r="E89">
        <f>GT_NG!Q89</f>
        <v>8.0167014613778704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825.88040125098166</v>
      </c>
      <c r="P89" s="36">
        <v>68.329999999999984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78.33</v>
      </c>
      <c r="U89" s="37">
        <f>SUMPRODUCT(LTA!J89:AN89,LTA!J$102:AN$102,LTA!J$104:AN$104)</f>
        <v>138.21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-70</v>
      </c>
      <c r="AA89" s="75">
        <f>STOA!I89</f>
        <v>297.99</v>
      </c>
      <c r="AB89" s="75">
        <f>-STOA!O89</f>
        <v>0</v>
      </c>
      <c r="AC89">
        <f t="shared" si="3"/>
        <v>15.954760988473765</v>
      </c>
      <c r="AD89">
        <f t="shared" si="4"/>
        <v>1218.5293597026073</v>
      </c>
      <c r="AE89">
        <f>'IDT-1'!C89</f>
        <v>0</v>
      </c>
      <c r="AF89" s="24"/>
      <c r="AG89">
        <f t="shared" si="5"/>
        <v>1218.5293597026073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-218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5.5408749999999998</v>
      </c>
      <c r="E90">
        <f>GT_NG!Q90</f>
        <v>8.0167014613778704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832.60829878281788</v>
      </c>
      <c r="P90" s="36">
        <v>68.329999999999984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78.33</v>
      </c>
      <c r="U90" s="37">
        <f>SUMPRODUCT(LTA!J90:AN90,LTA!J$102:AN$102,LTA!J$104:AN$104)</f>
        <v>139.06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-35</v>
      </c>
      <c r="AA90" s="75">
        <f>STOA!I90</f>
        <v>297.99</v>
      </c>
      <c r="AB90" s="75">
        <f>-STOA!O90</f>
        <v>0</v>
      </c>
      <c r="AC90">
        <f t="shared" si="3"/>
        <v>15.914908956487578</v>
      </c>
      <c r="AD90">
        <f t="shared" si="4"/>
        <v>1238.1471092664294</v>
      </c>
      <c r="AE90">
        <f>'IDT-1'!C90</f>
        <v>0</v>
      </c>
      <c r="AF90" s="24"/>
      <c r="AG90">
        <f t="shared" si="5"/>
        <v>1238.1471092664294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-241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5.5408749999999998</v>
      </c>
      <c r="E91">
        <f>GT_NG!Q91</f>
        <v>8.0167014613778704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832.60829878281788</v>
      </c>
      <c r="P91" s="36">
        <v>68.329999999999984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78.33</v>
      </c>
      <c r="U91" s="37">
        <f>SUMPRODUCT(LTA!J91:AN91,LTA!J$102:AN$102,LTA!J$104:AN$104)</f>
        <v>139.28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-45</v>
      </c>
      <c r="AA91" s="75">
        <f>STOA!I91</f>
        <v>328.01</v>
      </c>
      <c r="AB91" s="75">
        <f>-STOA!O91</f>
        <v>0</v>
      </c>
      <c r="AC91">
        <f t="shared" si="3"/>
        <v>16.216533466576362</v>
      </c>
      <c r="AD91">
        <f t="shared" si="4"/>
        <v>1264.0854847563407</v>
      </c>
      <c r="AE91">
        <f>'IDT-1'!C91</f>
        <v>0</v>
      </c>
      <c r="AF91" s="24"/>
      <c r="AG91">
        <f t="shared" si="5"/>
        <v>1264.0854847563407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-235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5.5408749999999998</v>
      </c>
      <c r="E92">
        <f>GT_NG!Q92</f>
        <v>8.0162177816391544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832.60829878281788</v>
      </c>
      <c r="P92" s="36">
        <v>68.329999999999984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78.33</v>
      </c>
      <c r="U92" s="37">
        <f>SUMPRODUCT(LTA!J92:AN92,LTA!J$102:AN$102,LTA!J$104:AN$104)</f>
        <v>139.43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</v>
      </c>
      <c r="AA92" s="75">
        <f>STOA!I92</f>
        <v>328.01</v>
      </c>
      <c r="AB92" s="75">
        <f>-STOA!O92</f>
        <v>0</v>
      </c>
      <c r="AC92">
        <f t="shared" si="3"/>
        <v>15.898236619395629</v>
      </c>
      <c r="AD92">
        <f t="shared" si="4"/>
        <v>1300.5532979237828</v>
      </c>
      <c r="AE92">
        <f>'IDT-1'!C92</f>
        <v>-8.6950000000000003</v>
      </c>
      <c r="AF92" s="24"/>
      <c r="AG92">
        <f t="shared" si="5"/>
        <v>1291.8582979237829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-234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5.5408749999999998</v>
      </c>
      <c r="E93">
        <f>GT_NG!Q93</f>
        <v>8.0162177816391544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832.91722376961934</v>
      </c>
      <c r="P93" s="36">
        <v>68.329999999999984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78.33</v>
      </c>
      <c r="U93" s="37">
        <f>SUMPRODUCT(LTA!J93:AN93,LTA!J$102:AN$102,LTA!J$104:AN$104)</f>
        <v>139.43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328.01</v>
      </c>
      <c r="AB93" s="75">
        <f>-STOA!O93</f>
        <v>0</v>
      </c>
      <c r="AC93">
        <f t="shared" si="3"/>
        <v>15.829930139101918</v>
      </c>
      <c r="AD93">
        <f t="shared" si="4"/>
        <v>1308.9305293908781</v>
      </c>
      <c r="AE93">
        <f>'IDT-1'!C93</f>
        <v>0</v>
      </c>
      <c r="AF93" s="24"/>
      <c r="AG93">
        <f t="shared" si="5"/>
        <v>1308.9305293908781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-236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5.5408749999999998</v>
      </c>
      <c r="E94">
        <f>GT_NG!Q94</f>
        <v>8.0162177816391544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832.91722376961934</v>
      </c>
      <c r="P94" s="36">
        <v>68.329999999999984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78.33</v>
      </c>
      <c r="U94" s="37">
        <f>SUMPRODUCT(LTA!J94:AN94,LTA!J$102:AN$102,LTA!J$104:AN$104)</f>
        <v>139.43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328.01</v>
      </c>
      <c r="AB94" s="75">
        <f>-STOA!O94</f>
        <v>0</v>
      </c>
      <c r="AC94">
        <f t="shared" si="3"/>
        <v>15.661245716180208</v>
      </c>
      <c r="AD94">
        <f t="shared" si="4"/>
        <v>1328.0992138137997</v>
      </c>
      <c r="AE94">
        <f>'IDT-1'!C94</f>
        <v>0</v>
      </c>
      <c r="AF94" s="24"/>
      <c r="AG94">
        <f t="shared" si="5"/>
        <v>1328.0992138137997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-217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5.5408749999999998</v>
      </c>
      <c r="E95">
        <f>GT_NG!Q95</f>
        <v>8.0162177816391544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826.22045933726474</v>
      </c>
      <c r="P95" s="36">
        <v>68.329999999999984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78.33</v>
      </c>
      <c r="U95" s="37">
        <f>SUMPRODUCT(LTA!J95:AN95,LTA!J$102:AN$102,LTA!J$104:AN$104)</f>
        <v>139.43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328.01</v>
      </c>
      <c r="AB95" s="75">
        <f>-STOA!O95</f>
        <v>0</v>
      </c>
      <c r="AC95">
        <f t="shared" si="3"/>
        <v>15.566801679086709</v>
      </c>
      <c r="AD95">
        <f t="shared" si="4"/>
        <v>1325.4968934185388</v>
      </c>
      <c r="AE95">
        <f>'IDT-1'!C95</f>
        <v>0</v>
      </c>
      <c r="AF95" s="24"/>
      <c r="AG95">
        <f t="shared" si="5"/>
        <v>1325.4968934185388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-213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8.0162177816391544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822.68639187668691</v>
      </c>
      <c r="P96" s="36">
        <v>68.329999999999984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78.33</v>
      </c>
      <c r="U96" s="37">
        <f>SUMPRODUCT(LTA!J96:AN96,LTA!J$102:AN$102,LTA!J$104:AN$104)</f>
        <v>139.43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328.01</v>
      </c>
      <c r="AB96" s="75">
        <f>-STOA!O96</f>
        <v>0</v>
      </c>
      <c r="AC96">
        <f t="shared" si="3"/>
        <v>15.404069752600693</v>
      </c>
      <c r="AD96">
        <f t="shared" si="4"/>
        <v>1337.300532884447</v>
      </c>
      <c r="AE96">
        <f>'IDT-1'!C96</f>
        <v>0</v>
      </c>
      <c r="AF96" s="24"/>
      <c r="AG96">
        <f t="shared" si="5"/>
        <v>1337.300532884447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-198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8.0162177816391544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822.68639187668691</v>
      </c>
      <c r="P97" s="36">
        <v>68.329999999999984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78.33</v>
      </c>
      <c r="U97" s="37">
        <f>SUMPRODUCT(LTA!J97:AN97,LTA!J$102:AN$102,LTA!J$104:AN$104)</f>
        <v>139.43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328.01</v>
      </c>
      <c r="AB97" s="75">
        <f>-STOA!O97</f>
        <v>0</v>
      </c>
      <c r="AC97">
        <f t="shared" si="3"/>
        <v>15.359679114989715</v>
      </c>
      <c r="AD97">
        <f t="shared" si="4"/>
        <v>1342.344923522058</v>
      </c>
      <c r="AE97">
        <f>'IDT-1'!C97</f>
        <v>0</v>
      </c>
      <c r="AF97" s="24"/>
      <c r="AG97">
        <f t="shared" si="5"/>
        <v>1342.344923522058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-193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8.0162177816391544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822.32544543068695</v>
      </c>
      <c r="P98" s="36">
        <v>68.329999999999984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78.33</v>
      </c>
      <c r="U98" s="37">
        <f>SUMPRODUCT(LTA!J98:AN98,LTA!J$102:AN$102,LTA!J$104:AN$104)</f>
        <v>139.43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328.01</v>
      </c>
      <c r="AB98" s="75">
        <f>-STOA!O98</f>
        <v>0</v>
      </c>
      <c r="AC98">
        <f t="shared" si="3"/>
        <v>15.436405933964673</v>
      </c>
      <c r="AD98">
        <f t="shared" si="4"/>
        <v>1332.907250257083</v>
      </c>
      <c r="AE98">
        <f>'IDT-1'!C98</f>
        <v>0</v>
      </c>
      <c r="AF98" s="24"/>
      <c r="AG98">
        <f t="shared" si="5"/>
        <v>1332.907250257083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-202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0.13311223125000035</v>
      </c>
      <c r="E99">
        <f t="shared" si="6"/>
        <v>0.19422829423236129</v>
      </c>
      <c r="F99">
        <f t="shared" si="6"/>
        <v>0</v>
      </c>
      <c r="G99">
        <f t="shared" si="6"/>
        <v>1.0249922329346053</v>
      </c>
      <c r="H99">
        <f t="shared" si="6"/>
        <v>0</v>
      </c>
      <c r="I99">
        <f t="shared" si="6"/>
        <v>1.382346002109291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18.583325404281492</v>
      </c>
      <c r="P99" s="36">
        <f t="shared" si="6"/>
        <v>1.6399199999999985</v>
      </c>
      <c r="Q99" s="36">
        <f t="shared" si="6"/>
        <v>0</v>
      </c>
      <c r="R99" s="38">
        <f t="shared" si="6"/>
        <v>0.27959882276279857</v>
      </c>
      <c r="S99" s="38">
        <f t="shared" si="6"/>
        <v>0</v>
      </c>
      <c r="T99" s="37">
        <f t="shared" si="6"/>
        <v>3.3982149999999978</v>
      </c>
      <c r="U99" s="37">
        <f t="shared" si="6"/>
        <v>3.0096149999999997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-3.8551724999999997</v>
      </c>
      <c r="AA99" s="75">
        <f t="shared" si="6"/>
        <v>5.7567400000000015</v>
      </c>
      <c r="AB99" s="75">
        <f t="shared" si="6"/>
        <v>-0.128</v>
      </c>
      <c r="AC99">
        <f t="shared" si="6"/>
        <v>0.36859454739957981</v>
      </c>
      <c r="AD99">
        <f t="shared" si="6"/>
        <v>28.668018440170986</v>
      </c>
      <c r="AE99">
        <f t="shared" si="6"/>
        <v>-2.1737499999999999E-3</v>
      </c>
      <c r="AG99">
        <f t="shared" si="6"/>
        <v>28.665844690170985</v>
      </c>
      <c r="AI99">
        <f t="shared" si="6"/>
        <v>0</v>
      </c>
      <c r="AJ99">
        <f t="shared" si="6"/>
        <v>0</v>
      </c>
      <c r="AK99">
        <f t="shared" si="6"/>
        <v>3.0692499999999998E-2</v>
      </c>
      <c r="AL99">
        <f t="shared" si="6"/>
        <v>-2.4129999999999998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45176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7.1463750000000008</v>
      </c>
      <c r="E3">
        <f>GT_NG!T3</f>
        <v>12.025052192066806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979.63642622661314</v>
      </c>
      <c r="P3" s="36">
        <v>75.09999999999998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373.98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42.14</v>
      </c>
      <c r="Z3" s="34">
        <f>IEX!P3</f>
        <v>0</v>
      </c>
      <c r="AA3" s="75">
        <f>STOA!J3</f>
        <v>203.86</v>
      </c>
      <c r="AB3" s="75">
        <f>-STOA!P3</f>
        <v>0</v>
      </c>
      <c r="AC3">
        <f>SUMIF(B3:AB3,"&gt;0")*$AC$2-SUMIF(B3:AB3,"&lt;0")*($AC$2/(1-$AC$2))+SUMIF(AI3:AR3,"&gt;0")*$AC$2-SUMIF(AI3:AR3,"&lt;0")*($AC$2/(1-$AC$2))</f>
        <v>17.29458241926152</v>
      </c>
      <c r="AD3">
        <f>SUM(B3:AB3,AI3:AR3)-AC3</f>
        <v>1787.2886241132264</v>
      </c>
      <c r="AE3">
        <f>'IDT-1'!F3</f>
        <v>0</v>
      </c>
      <c r="AF3" s="24"/>
      <c r="AG3">
        <f>SUM(AD3:AF3)</f>
        <v>1787.2886241132264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7.1463750000000008</v>
      </c>
      <c r="E4">
        <f>GT_NG!T4</f>
        <v>12.025052192066806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979.64607429508794</v>
      </c>
      <c r="P4" s="36">
        <v>75.09999999999998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375.08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38.74</v>
      </c>
      <c r="Z4" s="34">
        <f>IEX!P4</f>
        <v>0</v>
      </c>
      <c r="AA4" s="75">
        <f>STOA!J4</f>
        <v>203.86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17.265549194741901</v>
      </c>
      <c r="AD4">
        <f t="shared" ref="AD4:AD67" si="1">SUM(B4:AB4,AI4:AR4)-AC4</f>
        <v>1786.0273054062206</v>
      </c>
      <c r="AE4">
        <f>'IDT-1'!F4</f>
        <v>0</v>
      </c>
      <c r="AF4" s="24"/>
      <c r="AG4">
        <f t="shared" ref="AG4:AG67" si="2">SUM(AD4:AF4)</f>
        <v>1786.0273054062206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-79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7.1463750000000008</v>
      </c>
      <c r="E5">
        <f>GT_NG!T5</f>
        <v>9.7042236763831049</v>
      </c>
      <c r="F5">
        <f>GT_Spot!T5</f>
        <v>0</v>
      </c>
      <c r="G5">
        <f>PPCL_NG!T5</f>
        <v>51.09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965.39412451579892</v>
      </c>
      <c r="P5" s="36">
        <v>75.09999999999998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375.96999999999997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29.14</v>
      </c>
      <c r="Z5" s="34">
        <f>IEX!P5</f>
        <v>0</v>
      </c>
      <c r="AA5" s="75">
        <f>STOA!J5</f>
        <v>203.86</v>
      </c>
      <c r="AB5" s="75">
        <f>-STOA!P5</f>
        <v>0</v>
      </c>
      <c r="AC5">
        <f t="shared" si="0"/>
        <v>16.65244009986521</v>
      </c>
      <c r="AD5">
        <f t="shared" si="1"/>
        <v>1805.359564057904</v>
      </c>
      <c r="AE5">
        <f>'IDT-1'!F5</f>
        <v>0</v>
      </c>
      <c r="AF5" s="24"/>
      <c r="AG5">
        <f t="shared" si="2"/>
        <v>1805.359564057904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7.1463750000000008</v>
      </c>
      <c r="E6">
        <f>GT_NG!T6</f>
        <v>9.7042236763831049</v>
      </c>
      <c r="F6">
        <f>GT_Spot!T6</f>
        <v>0</v>
      </c>
      <c r="G6">
        <f>PPCL_NG!T6</f>
        <v>51.09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957.37793251243193</v>
      </c>
      <c r="P6" s="36">
        <v>75.09999999999998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376.46999999999997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11.87</v>
      </c>
      <c r="Z6" s="34">
        <f>IEX!P6</f>
        <v>0</v>
      </c>
      <c r="AA6" s="75">
        <f>STOA!J6</f>
        <v>203.86</v>
      </c>
      <c r="AB6" s="75">
        <f>-STOA!P6</f>
        <v>0</v>
      </c>
      <c r="AC6">
        <f t="shared" si="0"/>
        <v>16.567493523068507</v>
      </c>
      <c r="AD6">
        <f t="shared" si="1"/>
        <v>1765.6583186313337</v>
      </c>
      <c r="AE6">
        <f>'IDT-1'!F6</f>
        <v>0</v>
      </c>
      <c r="AF6" s="24"/>
      <c r="AG6">
        <f t="shared" si="2"/>
        <v>1765.6583186313337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7.1463750000000008</v>
      </c>
      <c r="E7">
        <f>GT_NG!T7</f>
        <v>12.025052192066806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957.37793251243193</v>
      </c>
      <c r="P7" s="36">
        <v>75.09999999999998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376.96999999999997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3.02</v>
      </c>
      <c r="Z7" s="34">
        <f>IEX!P7</f>
        <v>0</v>
      </c>
      <c r="AA7" s="75">
        <f>STOA!J7</f>
        <v>203.77</v>
      </c>
      <c r="AB7" s="75">
        <f>-STOA!P7</f>
        <v>0</v>
      </c>
      <c r="AC7">
        <f t="shared" si="0"/>
        <v>16.42484657368891</v>
      </c>
      <c r="AD7">
        <f t="shared" si="1"/>
        <v>1769.6798662446179</v>
      </c>
      <c r="AE7">
        <f>'IDT-1'!F7</f>
        <v>0</v>
      </c>
      <c r="AF7" s="24"/>
      <c r="AG7">
        <f t="shared" si="2"/>
        <v>1769.6798662446179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7.1463750000000008</v>
      </c>
      <c r="E8">
        <f>GT_NG!T8</f>
        <v>12.025052192066806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953.20803965504797</v>
      </c>
      <c r="P8" s="36">
        <v>75.09999999999998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377.66999999999996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-17</v>
      </c>
      <c r="AA8" s="75">
        <f>STOA!J8</f>
        <v>203.77</v>
      </c>
      <c r="AB8" s="75">
        <f>-STOA!P8</f>
        <v>0</v>
      </c>
      <c r="AC8">
        <f t="shared" si="0"/>
        <v>16.518663684421256</v>
      </c>
      <c r="AD8">
        <f t="shared" si="1"/>
        <v>1746.0961562765017</v>
      </c>
      <c r="AE8">
        <f>'IDT-1'!F8</f>
        <v>0</v>
      </c>
      <c r="AF8" s="24"/>
      <c r="AG8">
        <f t="shared" si="2"/>
        <v>1746.0961562765017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7.1463750000000008</v>
      </c>
      <c r="E9">
        <f>GT_NG!T9</f>
        <v>12.025052192066806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947.78883487576434</v>
      </c>
      <c r="P9" s="36">
        <v>75.09999999999998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378.52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-37</v>
      </c>
      <c r="AA9" s="75">
        <f>STOA!J9</f>
        <v>203.77</v>
      </c>
      <c r="AB9" s="75">
        <f>-STOA!P9</f>
        <v>0</v>
      </c>
      <c r="AC9">
        <f t="shared" si="0"/>
        <v>16.611626595196487</v>
      </c>
      <c r="AD9">
        <f t="shared" si="1"/>
        <v>1726.4339885864426</v>
      </c>
      <c r="AE9">
        <f>'IDT-1'!F9</f>
        <v>0</v>
      </c>
      <c r="AF9" s="24"/>
      <c r="AG9">
        <f t="shared" si="2"/>
        <v>1726.4339885864426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7.1463750000000008</v>
      </c>
      <c r="E10">
        <f>GT_NG!T10</f>
        <v>12.025052192066806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942.41493304593916</v>
      </c>
      <c r="P10" s="36">
        <v>75.09999999999998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379.21999999999997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</v>
      </c>
      <c r="AA10" s="75">
        <f>STOA!J10</f>
        <v>203.77</v>
      </c>
      <c r="AB10" s="75">
        <f>-STOA!P10</f>
        <v>0</v>
      </c>
      <c r="AC10">
        <f t="shared" si="0"/>
        <v>16.032055581127924</v>
      </c>
      <c r="AD10">
        <f t="shared" si="1"/>
        <v>1703.339657770686</v>
      </c>
      <c r="AE10">
        <f>'IDT-1'!F10</f>
        <v>0</v>
      </c>
      <c r="AF10" s="24"/>
      <c r="AG10">
        <f t="shared" si="2"/>
        <v>1703.339657770686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7.1463750000000008</v>
      </c>
      <c r="E11">
        <f>GT_NG!T11</f>
        <v>12.025052192066806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942.41497066880868</v>
      </c>
      <c r="P11" s="36">
        <v>75.09999999999998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377.71999999999997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-47</v>
      </c>
      <c r="AA11" s="75">
        <f>STOA!J11</f>
        <v>203.67000000000002</v>
      </c>
      <c r="AB11" s="75">
        <f>-STOA!P11</f>
        <v>0</v>
      </c>
      <c r="AC11">
        <f t="shared" si="0"/>
        <v>15.982463402120395</v>
      </c>
      <c r="AD11">
        <f t="shared" si="1"/>
        <v>1705.7892875725631</v>
      </c>
      <c r="AE11">
        <f>'IDT-1'!F11</f>
        <v>0</v>
      </c>
      <c r="AF11" s="24"/>
      <c r="AG11">
        <f t="shared" si="2"/>
        <v>1705.7892875725631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7.1463750000000008</v>
      </c>
      <c r="E12">
        <f>GT_NG!T12</f>
        <v>12.025052192066806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942.41495037888888</v>
      </c>
      <c r="P12" s="36">
        <v>75.09999999999998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377.22999999999996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-74</v>
      </c>
      <c r="AA12" s="75">
        <f>STOA!J12</f>
        <v>203.67000000000002</v>
      </c>
      <c r="AB12" s="75">
        <f>-STOA!P12</f>
        <v>0</v>
      </c>
      <c r="AC12">
        <f t="shared" si="0"/>
        <v>16.217860666668376</v>
      </c>
      <c r="AD12">
        <f t="shared" si="1"/>
        <v>1678.0638700180953</v>
      </c>
      <c r="AE12">
        <f>'IDT-1'!F12</f>
        <v>0</v>
      </c>
      <c r="AF12" s="24"/>
      <c r="AG12">
        <f t="shared" si="2"/>
        <v>1678.0638700180953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7.1463750000000008</v>
      </c>
      <c r="E13">
        <f>GT_NG!T13</f>
        <v>12.025052192066806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940.82743576160635</v>
      </c>
      <c r="P13" s="36">
        <v>75.09999999999998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377.04999999999995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-95</v>
      </c>
      <c r="AA13" s="75">
        <f>STOA!J13</f>
        <v>203.67000000000002</v>
      </c>
      <c r="AB13" s="75">
        <f>-STOA!P13</f>
        <v>0</v>
      </c>
      <c r="AC13">
        <f t="shared" si="0"/>
        <v>16.459772236179951</v>
      </c>
      <c r="AD13">
        <f t="shared" si="1"/>
        <v>1647.0544438313011</v>
      </c>
      <c r="AE13">
        <f>'IDT-1'!F13</f>
        <v>0</v>
      </c>
      <c r="AF13" s="24"/>
      <c r="AG13">
        <f t="shared" si="2"/>
        <v>1647.0544438313011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7.1463750000000008</v>
      </c>
      <c r="E14">
        <f>GT_NG!T14</f>
        <v>12.025052192066806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938.59237264271337</v>
      </c>
      <c r="P14" s="36">
        <v>75.09999999999998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376.47999999999996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-114</v>
      </c>
      <c r="AA14" s="75">
        <f>STOA!J14</f>
        <v>203.67000000000002</v>
      </c>
      <c r="AB14" s="75">
        <f>-STOA!P14</f>
        <v>0</v>
      </c>
      <c r="AC14">
        <f t="shared" si="0"/>
        <v>16.603772103655405</v>
      </c>
      <c r="AD14">
        <f t="shared" si="1"/>
        <v>1625.1053808449328</v>
      </c>
      <c r="AE14">
        <f>'IDT-1'!F14</f>
        <v>0</v>
      </c>
      <c r="AF14" s="24"/>
      <c r="AG14">
        <f t="shared" si="2"/>
        <v>1625.1053808449328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7.1463750000000008</v>
      </c>
      <c r="E15">
        <f>GT_NG!T15</f>
        <v>12.025052192066806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947.41828980893104</v>
      </c>
      <c r="P15" s="36">
        <v>75.09999999999998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376.39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-131</v>
      </c>
      <c r="AA15" s="75">
        <f>STOA!J15</f>
        <v>203.59</v>
      </c>
      <c r="AB15" s="75">
        <f>-STOA!P15</f>
        <v>0</v>
      </c>
      <c r="AC15">
        <f t="shared" si="0"/>
        <v>16.848628597639831</v>
      </c>
      <c r="AD15">
        <f t="shared" si="1"/>
        <v>1614.5164415171657</v>
      </c>
      <c r="AE15">
        <f>'IDT-1'!F15</f>
        <v>0</v>
      </c>
      <c r="AF15" s="24"/>
      <c r="AG15">
        <f t="shared" si="2"/>
        <v>1614.5164415171657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7.1463750000000008</v>
      </c>
      <c r="E16">
        <f>GT_NG!T16</f>
        <v>12.025052192066806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947.41828980893104</v>
      </c>
      <c r="P16" s="36">
        <v>75.09999999999998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376.28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-154</v>
      </c>
      <c r="AA16" s="75">
        <f>STOA!J16</f>
        <v>203.59</v>
      </c>
      <c r="AB16" s="75">
        <f>-STOA!P16</f>
        <v>0</v>
      </c>
      <c r="AC16">
        <f t="shared" si="0"/>
        <v>17.051857530650324</v>
      </c>
      <c r="AD16">
        <f t="shared" si="1"/>
        <v>1591.2032125841554</v>
      </c>
      <c r="AE16">
        <f>'IDT-1'!F16</f>
        <v>0</v>
      </c>
      <c r="AF16" s="24"/>
      <c r="AG16">
        <f t="shared" si="2"/>
        <v>1591.2032125841554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7.1463750000000008</v>
      </c>
      <c r="E17">
        <f>GT_NG!T17</f>
        <v>12.025052192066806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938.25049381164843</v>
      </c>
      <c r="P17" s="36">
        <v>75.09999999999998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375.97999999999996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-175</v>
      </c>
      <c r="AA17" s="75">
        <f>STOA!J17</f>
        <v>203.59</v>
      </c>
      <c r="AB17" s="75">
        <f>-STOA!P17</f>
        <v>0</v>
      </c>
      <c r="AC17">
        <f t="shared" si="0"/>
        <v>17.066200328618386</v>
      </c>
      <c r="AD17">
        <f t="shared" si="1"/>
        <v>1570.7210737889047</v>
      </c>
      <c r="AE17">
        <f>'IDT-1'!F17</f>
        <v>0</v>
      </c>
      <c r="AF17" s="24"/>
      <c r="AG17">
        <f t="shared" si="2"/>
        <v>1570.7210737889047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7.1463750000000008</v>
      </c>
      <c r="E18">
        <f>GT_NG!T18</f>
        <v>12.025052192066806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937.59565110893107</v>
      </c>
      <c r="P18" s="36">
        <v>75.099999999999994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375.81999999999994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-194</v>
      </c>
      <c r="AA18" s="75">
        <f>STOA!J18</f>
        <v>203.59</v>
      </c>
      <c r="AB18" s="75">
        <f>-STOA!P18</f>
        <v>0</v>
      </c>
      <c r="AC18">
        <f t="shared" si="0"/>
        <v>17.227714135756184</v>
      </c>
      <c r="AD18">
        <f t="shared" si="1"/>
        <v>1550.7447172790494</v>
      </c>
      <c r="AE18">
        <f>'IDT-1'!F18</f>
        <v>0</v>
      </c>
      <c r="AF18" s="24"/>
      <c r="AG18">
        <f t="shared" si="2"/>
        <v>1550.7447172790494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7.1463750000000008</v>
      </c>
      <c r="E19">
        <f>GT_NG!T19</f>
        <v>12.024326672458731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60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932.66755204111348</v>
      </c>
      <c r="P19" s="36">
        <v>75.099999999999994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375.80999999999995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-221</v>
      </c>
      <c r="AA19" s="75">
        <f>STOA!J19</f>
        <v>203.49</v>
      </c>
      <c r="AB19" s="75">
        <f>-STOA!P19</f>
        <v>0</v>
      </c>
      <c r="AC19">
        <f t="shared" si="0"/>
        <v>17.775863197708066</v>
      </c>
      <c r="AD19">
        <f t="shared" si="1"/>
        <v>1538.157743629672</v>
      </c>
      <c r="AE19">
        <f>'IDT-1'!F19</f>
        <v>0</v>
      </c>
      <c r="AF19" s="24"/>
      <c r="AG19">
        <f t="shared" si="2"/>
        <v>1538.157743629672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7.1463750000000008</v>
      </c>
      <c r="E20">
        <f>GT_NG!T20</f>
        <v>12.025052192066806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60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932.66755204111348</v>
      </c>
      <c r="P20" s="36">
        <v>75.099999999999994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376.24999999999994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-242</v>
      </c>
      <c r="AA20" s="75">
        <f>STOA!J20</f>
        <v>203.49</v>
      </c>
      <c r="AB20" s="75">
        <f>-STOA!P20</f>
        <v>0</v>
      </c>
      <c r="AC20">
        <f t="shared" si="0"/>
        <v>17.966182260246718</v>
      </c>
      <c r="AD20">
        <f t="shared" si="1"/>
        <v>1517.4081500867414</v>
      </c>
      <c r="AE20">
        <f>'IDT-1'!F20</f>
        <v>0</v>
      </c>
      <c r="AF20" s="24"/>
      <c r="AG20">
        <f t="shared" si="2"/>
        <v>1517.4081500867414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7.1463750000000008</v>
      </c>
      <c r="E21">
        <f>GT_NG!T21</f>
        <v>12.025052192066806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60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932.11401947997319</v>
      </c>
      <c r="P21" s="36">
        <v>75.099999999999994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376.71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-249</v>
      </c>
      <c r="AA21" s="75">
        <f>STOA!J21</f>
        <v>203.49</v>
      </c>
      <c r="AB21" s="75">
        <f>-STOA!P21</f>
        <v>0</v>
      </c>
      <c r="AC21">
        <f t="shared" si="0"/>
        <v>18.027506066364055</v>
      </c>
      <c r="AD21">
        <f t="shared" si="1"/>
        <v>1510.253293719484</v>
      </c>
      <c r="AE21">
        <f>'IDT-1'!F21</f>
        <v>0</v>
      </c>
      <c r="AF21" s="24"/>
      <c r="AG21">
        <f t="shared" si="2"/>
        <v>1510.253293719484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7.1463750000000008</v>
      </c>
      <c r="E22">
        <f>GT_NG!T22</f>
        <v>12.025052192066806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60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932.11401947997319</v>
      </c>
      <c r="P22" s="36">
        <v>75.099999999999994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377.26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-267</v>
      </c>
      <c r="AA22" s="75">
        <f>STOA!J22</f>
        <v>203.49</v>
      </c>
      <c r="AB22" s="75">
        <f>-STOA!P22</f>
        <v>0</v>
      </c>
      <c r="AC22">
        <f t="shared" si="0"/>
        <v>18.192152361763569</v>
      </c>
      <c r="AD22">
        <f t="shared" si="1"/>
        <v>1492.6386474240844</v>
      </c>
      <c r="AE22">
        <f>'IDT-1'!F22</f>
        <v>0</v>
      </c>
      <c r="AF22" s="24"/>
      <c r="AG22">
        <f t="shared" si="2"/>
        <v>1492.6386474240844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7.1463750000000008</v>
      </c>
      <c r="E23">
        <f>GT_NG!T23</f>
        <v>12.024326672458731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60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932.50910496552535</v>
      </c>
      <c r="P23" s="36">
        <v>75.099999999999994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379.03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-282</v>
      </c>
      <c r="AA23" s="75">
        <f>STOA!J23</f>
        <v>203.4</v>
      </c>
      <c r="AB23" s="75">
        <f>-STOA!P23</f>
        <v>0</v>
      </c>
      <c r="AC23">
        <f t="shared" si="0"/>
        <v>18.387969279907779</v>
      </c>
      <c r="AD23">
        <f t="shared" si="1"/>
        <v>1474.5171904718843</v>
      </c>
      <c r="AE23">
        <f>'IDT-1'!F23</f>
        <v>0</v>
      </c>
      <c r="AF23" s="24"/>
      <c r="AG23">
        <f t="shared" si="2"/>
        <v>1474.5171904718843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7.1463750000000008</v>
      </c>
      <c r="E24">
        <f>GT_NG!T24</f>
        <v>12.024326672458731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957.81222831898765</v>
      </c>
      <c r="P24" s="36">
        <v>75.099999999999994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379.61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-348</v>
      </c>
      <c r="AA24" s="75">
        <f>STOA!J24</f>
        <v>203.4</v>
      </c>
      <c r="AB24" s="75">
        <f>-STOA!P24</f>
        <v>0</v>
      </c>
      <c r="AC24">
        <f t="shared" si="0"/>
        <v>19.245306544272164</v>
      </c>
      <c r="AD24">
        <f t="shared" si="1"/>
        <v>1448.5429765609822</v>
      </c>
      <c r="AE24">
        <f>'IDT-1'!F24</f>
        <v>0</v>
      </c>
      <c r="AF24" s="24"/>
      <c r="AG24">
        <f t="shared" si="2"/>
        <v>1448.5429765609822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7.1463750000000008</v>
      </c>
      <c r="E25">
        <f>GT_NG!T25</f>
        <v>12.024326672458731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960.91494831898785</v>
      </c>
      <c r="P25" s="36">
        <v>75.099999999999994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380.36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-367</v>
      </c>
      <c r="AA25" s="75">
        <f>STOA!J25</f>
        <v>203.4</v>
      </c>
      <c r="AB25" s="75">
        <f>-STOA!P25</f>
        <v>0</v>
      </c>
      <c r="AC25">
        <f t="shared" si="0"/>
        <v>19.492285540804851</v>
      </c>
      <c r="AD25">
        <f t="shared" si="1"/>
        <v>1428.1487175644497</v>
      </c>
      <c r="AE25">
        <f>'IDT-1'!F25</f>
        <v>0</v>
      </c>
      <c r="AF25" s="24"/>
      <c r="AG25">
        <f t="shared" si="2"/>
        <v>1428.1487175644497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7.1463750000000008</v>
      </c>
      <c r="E26">
        <f>GT_NG!T26</f>
        <v>12.024326672458731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960.91494831898785</v>
      </c>
      <c r="P26" s="36">
        <v>75.099999999999994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380.98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-384</v>
      </c>
      <c r="AA26" s="75">
        <f>STOA!J26</f>
        <v>203.4</v>
      </c>
      <c r="AB26" s="75">
        <f>-STOA!P26</f>
        <v>0</v>
      </c>
      <c r="AC26">
        <f t="shared" si="0"/>
        <v>19.648669708682174</v>
      </c>
      <c r="AD26">
        <f t="shared" si="1"/>
        <v>1411.6123333965727</v>
      </c>
      <c r="AE26">
        <f>'IDT-1'!F26</f>
        <v>0</v>
      </c>
      <c r="AF26" s="24"/>
      <c r="AG26">
        <f t="shared" si="2"/>
        <v>1411.6123333965727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7.1463750000000008</v>
      </c>
      <c r="E27">
        <f>GT_NG!T27</f>
        <v>12.024326672458731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960.4593426303469</v>
      </c>
      <c r="P27" s="36">
        <v>75.099999999999994</v>
      </c>
      <c r="Q27" s="36">
        <v>0</v>
      </c>
      <c r="R27" s="38">
        <v>3.442544378698225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381.697968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-404</v>
      </c>
      <c r="AA27" s="75">
        <f>STOA!J27</f>
        <v>203.31</v>
      </c>
      <c r="AB27" s="75">
        <f>-STOA!P27</f>
        <v>0</v>
      </c>
      <c r="AC27">
        <f t="shared" si="0"/>
        <v>19.72487152516565</v>
      </c>
      <c r="AD27">
        <f t="shared" si="1"/>
        <v>1410.151038270146</v>
      </c>
      <c r="AE27">
        <f>'IDT-1'!F27</f>
        <v>0</v>
      </c>
      <c r="AF27" s="24"/>
      <c r="AG27">
        <f t="shared" si="2"/>
        <v>1410.151038270146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7.1463750000000008</v>
      </c>
      <c r="E28">
        <f>GT_NG!T28</f>
        <v>12.024326672458731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960.25986421420055</v>
      </c>
      <c r="P28" s="36">
        <v>75.099999999999994</v>
      </c>
      <c r="Q28" s="36">
        <v>0</v>
      </c>
      <c r="R28" s="38">
        <v>7.0699999999999994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383.391616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-428</v>
      </c>
      <c r="AA28" s="75">
        <f>STOA!J28</f>
        <v>203.31</v>
      </c>
      <c r="AB28" s="75">
        <f>-STOA!P28</f>
        <v>0</v>
      </c>
      <c r="AC28">
        <f t="shared" si="0"/>
        <v>20.009504887503709</v>
      </c>
      <c r="AD28">
        <f t="shared" si="1"/>
        <v>1393.9980301129635</v>
      </c>
      <c r="AE28">
        <f>'IDT-1'!F28</f>
        <v>0</v>
      </c>
      <c r="AF28" s="24"/>
      <c r="AG28">
        <f t="shared" si="2"/>
        <v>1393.9980301129635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7.1463750000000008</v>
      </c>
      <c r="E29">
        <f>GT_NG!T29</f>
        <v>12.024326672458731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960.25986421420055</v>
      </c>
      <c r="P29" s="36">
        <v>75.099999999999994</v>
      </c>
      <c r="Q29" s="36">
        <v>0</v>
      </c>
      <c r="R29" s="38">
        <v>11.567507539853512</v>
      </c>
      <c r="S29" s="38">
        <v>0</v>
      </c>
      <c r="T29" s="37">
        <f>SUMPRODUCT(LTA!J29:AN29,LTA!J$101:AN$101,LTA!J$105:AN$105)</f>
        <v>4.1900000000000004</v>
      </c>
      <c r="U29" s="37">
        <f>SUMPRODUCT(LTA!J29:AN29,LTA!J$102:AN$102,LTA!J$105:AN$105)</f>
        <v>386.351968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-447</v>
      </c>
      <c r="AA29" s="75">
        <f>STOA!J29</f>
        <v>203.31</v>
      </c>
      <c r="AB29" s="75">
        <f>-STOA!P29</f>
        <v>0</v>
      </c>
      <c r="AC29">
        <f t="shared" si="0"/>
        <v>20.254202474376129</v>
      </c>
      <c r="AD29">
        <f t="shared" si="1"/>
        <v>1383.3911920659446</v>
      </c>
      <c r="AE29">
        <f>'IDT-1'!F29</f>
        <v>0</v>
      </c>
      <c r="AF29" s="24"/>
      <c r="AG29">
        <f t="shared" si="2"/>
        <v>1383.3911920659446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7.1463750000000008</v>
      </c>
      <c r="E30">
        <f>GT_NG!T30</f>
        <v>12.024326672458731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958.27911512547053</v>
      </c>
      <c r="P30" s="36">
        <v>75.099999999999994</v>
      </c>
      <c r="Q30" s="36">
        <v>0</v>
      </c>
      <c r="R30" s="38">
        <v>16.809999999999999</v>
      </c>
      <c r="S30" s="38">
        <v>0</v>
      </c>
      <c r="T30" s="37">
        <f>SUMPRODUCT(LTA!J30:AN30,LTA!J$101:AN$101,LTA!J$105:AN$105)</f>
        <v>8.6</v>
      </c>
      <c r="U30" s="37">
        <f>SUMPRODUCT(LTA!J30:AN30,LTA!J$102:AN$102,LTA!J$105:AN$105)</f>
        <v>389.887744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-470</v>
      </c>
      <c r="AA30" s="75">
        <f>STOA!J30</f>
        <v>203.31</v>
      </c>
      <c r="AB30" s="75">
        <f>-STOA!P30</f>
        <v>0</v>
      </c>
      <c r="AC30">
        <f t="shared" si="0"/>
        <v>20.557025577855089</v>
      </c>
      <c r="AD30">
        <f t="shared" si="1"/>
        <v>1371.2958883338822</v>
      </c>
      <c r="AE30">
        <f>'IDT-1'!F30</f>
        <v>0</v>
      </c>
      <c r="AF30" s="24"/>
      <c r="AG30">
        <f t="shared" si="2"/>
        <v>1371.2958883338822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7.1463750000000008</v>
      </c>
      <c r="E31">
        <f>GT_NG!T31</f>
        <v>12.024326672458731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952.21563910656334</v>
      </c>
      <c r="P31" s="36">
        <v>75.099999999999994</v>
      </c>
      <c r="Q31" s="36">
        <v>0</v>
      </c>
      <c r="R31" s="38">
        <v>20.2</v>
      </c>
      <c r="S31" s="38">
        <v>0</v>
      </c>
      <c r="T31" s="37">
        <f>SUMPRODUCT(LTA!J31:AN31,LTA!J$101:AN$101,LTA!J$105:AN$105)</f>
        <v>12.24</v>
      </c>
      <c r="U31" s="37">
        <f>SUMPRODUCT(LTA!J31:AN31,LTA!J$102:AN$102,LTA!J$105:AN$105)</f>
        <v>393.78022399999998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-489</v>
      </c>
      <c r="AA31" s="75">
        <f>STOA!J31</f>
        <v>203.21</v>
      </c>
      <c r="AB31" s="75">
        <f>-STOA!P31</f>
        <v>0</v>
      </c>
      <c r="AC31">
        <f t="shared" si="0"/>
        <v>20.767589235810419</v>
      </c>
      <c r="AD31">
        <f t="shared" si="1"/>
        <v>1356.8443286570198</v>
      </c>
      <c r="AE31">
        <f>'IDT-1'!F31</f>
        <v>0</v>
      </c>
      <c r="AF31" s="24"/>
      <c r="AG31">
        <f t="shared" si="2"/>
        <v>1356.8443286570198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7.1463750000000008</v>
      </c>
      <c r="E32">
        <f>GT_NG!T32</f>
        <v>12.024326672458731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952.21563910656334</v>
      </c>
      <c r="P32" s="36">
        <v>75.099999999999994</v>
      </c>
      <c r="Q32" s="36">
        <v>0</v>
      </c>
      <c r="R32" s="38">
        <v>20.2</v>
      </c>
      <c r="S32" s="38">
        <v>0</v>
      </c>
      <c r="T32" s="37">
        <f>SUMPRODUCT(LTA!J32:AN32,LTA!J$101:AN$101,LTA!J$105:AN$105)</f>
        <v>17.02</v>
      </c>
      <c r="U32" s="37">
        <f>SUMPRODUCT(LTA!J32:AN32,LTA!J$102:AN$102,LTA!J$105:AN$105)</f>
        <v>398.07502400000004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-509</v>
      </c>
      <c r="AA32" s="75">
        <f>STOA!J32</f>
        <v>203.21</v>
      </c>
      <c r="AB32" s="75">
        <f>-STOA!P32</f>
        <v>0</v>
      </c>
      <c r="AC32">
        <f t="shared" si="0"/>
        <v>21.025010026254321</v>
      </c>
      <c r="AD32">
        <f t="shared" si="1"/>
        <v>1345.6617078665759</v>
      </c>
      <c r="AE32">
        <f>'IDT-1'!F32</f>
        <v>0</v>
      </c>
      <c r="AF32" s="24"/>
      <c r="AG32">
        <f t="shared" si="2"/>
        <v>1345.6617078665759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7.1463750000000008</v>
      </c>
      <c r="E33">
        <f>GT_NG!T33</f>
        <v>12.024326672458731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938.8370981092786</v>
      </c>
      <c r="P33" s="36">
        <v>75.099999999999994</v>
      </c>
      <c r="Q33" s="36">
        <v>0</v>
      </c>
      <c r="R33" s="38">
        <v>20.2</v>
      </c>
      <c r="S33" s="38">
        <v>0</v>
      </c>
      <c r="T33" s="37">
        <f>SUMPRODUCT(LTA!J33:AN33,LTA!J$101:AN$101,LTA!J$105:AN$105)</f>
        <v>21.990000000000002</v>
      </c>
      <c r="U33" s="37">
        <f>SUMPRODUCT(LTA!J33:AN33,LTA!J$102:AN$102,LTA!J$105:AN$105)</f>
        <v>398.70479999999998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-529</v>
      </c>
      <c r="AA33" s="75">
        <f>STOA!J33</f>
        <v>203.21</v>
      </c>
      <c r="AB33" s="75">
        <f>-STOA!P33</f>
        <v>0</v>
      </c>
      <c r="AC33">
        <f t="shared" si="0"/>
        <v>21.431823444722124</v>
      </c>
      <c r="AD33">
        <f t="shared" si="1"/>
        <v>1351.3061294508232</v>
      </c>
      <c r="AE33">
        <f>'IDT-1'!F33</f>
        <v>0</v>
      </c>
      <c r="AF33" s="24"/>
      <c r="AG33">
        <f t="shared" si="2"/>
        <v>1351.3061294508232</v>
      </c>
      <c r="AI33" s="34">
        <f>PXIL!J33</f>
        <v>0</v>
      </c>
      <c r="AJ33" s="34">
        <f>PXIL!P33</f>
        <v>0</v>
      </c>
      <c r="AK33" s="34">
        <f>RTM_IEX!J33</f>
        <v>33.83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7.1463750000000008</v>
      </c>
      <c r="E34">
        <f>GT_NG!T34</f>
        <v>12.024326672458731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917.9372448866103</v>
      </c>
      <c r="P34" s="36">
        <v>75.099999999999994</v>
      </c>
      <c r="Q34" s="36">
        <v>0</v>
      </c>
      <c r="R34" s="38">
        <v>20.199999999999996</v>
      </c>
      <c r="S34" s="38">
        <v>0</v>
      </c>
      <c r="T34" s="37">
        <f>SUMPRODUCT(LTA!J34:AN34,LTA!J$101:AN$101,LTA!J$105:AN$105)</f>
        <v>27.06</v>
      </c>
      <c r="U34" s="37">
        <f>SUMPRODUCT(LTA!J34:AN34,LTA!J$102:AN$102,LTA!J$105:AN$105)</f>
        <v>398.53480000000002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-542</v>
      </c>
      <c r="AA34" s="75">
        <f>STOA!J34</f>
        <v>203.21</v>
      </c>
      <c r="AB34" s="75">
        <f>-STOA!P34</f>
        <v>0</v>
      </c>
      <c r="AC34">
        <f t="shared" si="0"/>
        <v>21.61913639415118</v>
      </c>
      <c r="AD34">
        <f t="shared" si="1"/>
        <v>1346.288963278726</v>
      </c>
      <c r="AE34">
        <f>'IDT-1'!F34</f>
        <v>0</v>
      </c>
      <c r="AF34" s="24"/>
      <c r="AG34">
        <f t="shared" si="2"/>
        <v>1346.288963278726</v>
      </c>
      <c r="AI34" s="34">
        <f>PXIL!J34</f>
        <v>0</v>
      </c>
      <c r="AJ34" s="34">
        <f>PXIL!P34</f>
        <v>0</v>
      </c>
      <c r="AK34" s="34">
        <f>RTM_IEX!J34</f>
        <v>58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7.1463750000000008</v>
      </c>
      <c r="E35">
        <f>GT_NG!T35</f>
        <v>12.024326672458731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917.66863132845788</v>
      </c>
      <c r="P35" s="36">
        <v>75.099999999999994</v>
      </c>
      <c r="Q35" s="36">
        <v>0</v>
      </c>
      <c r="R35" s="38">
        <v>22.2</v>
      </c>
      <c r="S35" s="38">
        <v>0</v>
      </c>
      <c r="T35" s="37">
        <f>SUMPRODUCT(LTA!J35:AN35,LTA!J$101:AN$101,LTA!J$105:AN$105)</f>
        <v>35.200000000000003</v>
      </c>
      <c r="U35" s="37">
        <f>SUMPRODUCT(LTA!J35:AN35,LTA!J$102:AN$102,LTA!J$105:AN$105)</f>
        <v>402.12564800000001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-520.70000000000005</v>
      </c>
      <c r="AA35" s="75">
        <f>STOA!J35</f>
        <v>157.82</v>
      </c>
      <c r="AB35" s="75">
        <f>-STOA!P35</f>
        <v>0</v>
      </c>
      <c r="AC35">
        <f t="shared" si="0"/>
        <v>21.404267941016681</v>
      </c>
      <c r="AD35">
        <f t="shared" si="1"/>
        <v>1364.8760661737078</v>
      </c>
      <c r="AE35">
        <f>'IDT-1'!F35</f>
        <v>0</v>
      </c>
      <c r="AF35" s="24"/>
      <c r="AG35">
        <f t="shared" si="2"/>
        <v>1364.8760661737078</v>
      </c>
      <c r="AI35" s="34">
        <f>PXIL!J35</f>
        <v>0</v>
      </c>
      <c r="AJ35" s="34">
        <f>PXIL!P35</f>
        <v>0</v>
      </c>
      <c r="AK35" s="34">
        <f>RTM_IEX!J35</f>
        <v>87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7.1463750000000008</v>
      </c>
      <c r="E36">
        <f>GT_NG!T36</f>
        <v>12.024326672458731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834.79919832065764</v>
      </c>
      <c r="P36" s="36">
        <v>75.099999999999994</v>
      </c>
      <c r="Q36" s="36">
        <v>0</v>
      </c>
      <c r="R36" s="38">
        <v>22.2</v>
      </c>
      <c r="S36" s="38">
        <v>0</v>
      </c>
      <c r="T36" s="37">
        <f>SUMPRODUCT(LTA!J36:AN36,LTA!J$101:AN$101,LTA!J$105:AN$105)</f>
        <v>40.369999999999997</v>
      </c>
      <c r="U36" s="37">
        <f>SUMPRODUCT(LTA!J36:AN36,LTA!J$102:AN$102,LTA!J$105:AN$105)</f>
        <v>403.80598400000002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-198</v>
      </c>
      <c r="AA36" s="75">
        <f>STOA!J36</f>
        <v>157.82</v>
      </c>
      <c r="AB36" s="75">
        <f>-STOA!P36</f>
        <v>0</v>
      </c>
      <c r="AC36">
        <f t="shared" si="0"/>
        <v>17.729322163377091</v>
      </c>
      <c r="AD36">
        <f t="shared" si="1"/>
        <v>1378.2319149435473</v>
      </c>
      <c r="AE36">
        <f>'IDT-1'!F36</f>
        <v>0</v>
      </c>
      <c r="AF36" s="24"/>
      <c r="AG36">
        <f t="shared" si="2"/>
        <v>1378.2319149435473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-110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7.1463750000000008</v>
      </c>
      <c r="E37">
        <f>GT_NG!T37</f>
        <v>12.024326672458731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735.759945831614</v>
      </c>
      <c r="P37" s="36">
        <v>75.099999999999994</v>
      </c>
      <c r="Q37" s="36">
        <v>0</v>
      </c>
      <c r="R37" s="38">
        <v>23.2</v>
      </c>
      <c r="S37" s="38">
        <v>0</v>
      </c>
      <c r="T37" s="37">
        <f>SUMPRODUCT(LTA!J37:AN37,LTA!J$101:AN$101,LTA!J$105:AN$105)</f>
        <v>45.519999999999996</v>
      </c>
      <c r="U37" s="37">
        <f>SUMPRODUCT(LTA!J37:AN37,LTA!J$102:AN$102,LTA!J$105:AN$105)</f>
        <v>407.12896000000001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-201</v>
      </c>
      <c r="AA37" s="75">
        <f>STOA!J37</f>
        <v>157.82</v>
      </c>
      <c r="AB37" s="75">
        <f>-STOA!P37</f>
        <v>0</v>
      </c>
      <c r="AC37">
        <f t="shared" si="0"/>
        <v>16.168741835842518</v>
      </c>
      <c r="AD37">
        <f t="shared" si="1"/>
        <v>1377.2262187820386</v>
      </c>
      <c r="AE37">
        <f>'IDT-1'!F37</f>
        <v>0</v>
      </c>
      <c r="AF37" s="24"/>
      <c r="AG37">
        <f t="shared" si="2"/>
        <v>1377.2262187820386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7.1463750000000008</v>
      </c>
      <c r="E38">
        <f>GT_NG!T38</f>
        <v>12.024326672458731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748.33275863208303</v>
      </c>
      <c r="P38" s="36">
        <v>75.099999999999994</v>
      </c>
      <c r="Q38" s="36">
        <v>0</v>
      </c>
      <c r="R38" s="38">
        <v>23.2</v>
      </c>
      <c r="S38" s="38">
        <v>0</v>
      </c>
      <c r="T38" s="37">
        <f>SUMPRODUCT(LTA!J38:AN38,LTA!J$101:AN$101,LTA!J$105:AN$105)</f>
        <v>51.64</v>
      </c>
      <c r="U38" s="37">
        <f>SUMPRODUCT(LTA!J38:AN38,LTA!J$102:AN$102,LTA!J$105:AN$105)</f>
        <v>407.66103999999996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-202</v>
      </c>
      <c r="AA38" s="75">
        <f>STOA!J38</f>
        <v>157.82</v>
      </c>
      <c r="AB38" s="75">
        <f>-STOA!P38</f>
        <v>0</v>
      </c>
      <c r="AC38">
        <f t="shared" si="0"/>
        <v>16.346799020008838</v>
      </c>
      <c r="AD38">
        <f t="shared" si="1"/>
        <v>1395.2730543983409</v>
      </c>
      <c r="AE38">
        <f>'IDT-1'!F38</f>
        <v>0</v>
      </c>
      <c r="AF38" s="24"/>
      <c r="AG38">
        <f t="shared" si="2"/>
        <v>1395.2730543983409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7.1463750000000008</v>
      </c>
      <c r="E39">
        <f>GT_NG!T39</f>
        <v>11.920069504778452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737.53892028108839</v>
      </c>
      <c r="P39" s="36">
        <v>75.099999999999994</v>
      </c>
      <c r="Q39" s="36">
        <v>0</v>
      </c>
      <c r="R39" s="38">
        <v>24.200000000000003</v>
      </c>
      <c r="S39" s="38">
        <v>0</v>
      </c>
      <c r="T39" s="37">
        <f>SUMPRODUCT(LTA!J39:AN39,LTA!J$101:AN$101,LTA!J$105:AN$105)</f>
        <v>60.68</v>
      </c>
      <c r="U39" s="37">
        <f>SUMPRODUCT(LTA!J39:AN39,LTA!J$102:AN$102,LTA!J$105:AN$105)</f>
        <v>419.87824000000001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-208</v>
      </c>
      <c r="AA39" s="75">
        <f>STOA!J39</f>
        <v>157.72999999999999</v>
      </c>
      <c r="AB39" s="75">
        <f>-STOA!P39</f>
        <v>0</v>
      </c>
      <c r="AC39">
        <f t="shared" si="0"/>
        <v>16.454845266966696</v>
      </c>
      <c r="AD39">
        <f t="shared" si="1"/>
        <v>1405.4341126327083</v>
      </c>
      <c r="AE39">
        <f>'IDT-1'!F39</f>
        <v>0</v>
      </c>
      <c r="AF39" s="24"/>
      <c r="AG39">
        <f t="shared" si="2"/>
        <v>1405.4341126327083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7.1463750000000008</v>
      </c>
      <c r="E40">
        <f>GT_NG!T40</f>
        <v>11.920069504778452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737.39915099252244</v>
      </c>
      <c r="P40" s="36">
        <v>75.099999999999994</v>
      </c>
      <c r="Q40" s="36">
        <v>0</v>
      </c>
      <c r="R40" s="38">
        <v>24.200000000000003</v>
      </c>
      <c r="S40" s="38">
        <v>0</v>
      </c>
      <c r="T40" s="37">
        <f>SUMPRODUCT(LTA!J40:AN40,LTA!J$101:AN$101,LTA!J$105:AN$105)</f>
        <v>66.680000000000007</v>
      </c>
      <c r="U40" s="37">
        <f>SUMPRODUCT(LTA!J40:AN40,LTA!J$102:AN$102,LTA!J$105:AN$105)</f>
        <v>426.04903999999999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-160</v>
      </c>
      <c r="AA40" s="75">
        <f>STOA!J40</f>
        <v>157.72999999999999</v>
      </c>
      <c r="AB40" s="75">
        <f>-STOA!P40</f>
        <v>0</v>
      </c>
      <c r="AC40">
        <f t="shared" si="0"/>
        <v>16.134568216161941</v>
      </c>
      <c r="AD40">
        <f t="shared" si="1"/>
        <v>1465.7854203949471</v>
      </c>
      <c r="AE40">
        <f>'IDT-1'!F40</f>
        <v>0</v>
      </c>
      <c r="AF40" s="24"/>
      <c r="AG40">
        <f t="shared" si="2"/>
        <v>1465.7854203949471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7.1463750000000008</v>
      </c>
      <c r="E41">
        <f>GT_NG!T41</f>
        <v>11.920069504778452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728.66887859351266</v>
      </c>
      <c r="P41" s="36">
        <v>75.099999999999994</v>
      </c>
      <c r="Q41" s="36">
        <v>0</v>
      </c>
      <c r="R41" s="38">
        <v>24.199999999999996</v>
      </c>
      <c r="S41" s="38">
        <v>0</v>
      </c>
      <c r="T41" s="37">
        <f>SUMPRODUCT(LTA!J41:AN41,LTA!J$101:AN$101,LTA!J$105:AN$105)</f>
        <v>73.569999999999993</v>
      </c>
      <c r="U41" s="37">
        <f>SUMPRODUCT(LTA!J41:AN41,LTA!J$102:AN$102,LTA!J$105:AN$105)</f>
        <v>456.98422399999998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-120</v>
      </c>
      <c r="AA41" s="75">
        <f>STOA!J41</f>
        <v>157.72999999999999</v>
      </c>
      <c r="AB41" s="75">
        <f>-STOA!P41</f>
        <v>0</v>
      </c>
      <c r="AC41">
        <f t="shared" si="0"/>
        <v>16.07986897497382</v>
      </c>
      <c r="AD41">
        <f t="shared" si="1"/>
        <v>1529.9350312371255</v>
      </c>
      <c r="AE41">
        <f>'IDT-1'!F41</f>
        <v>0</v>
      </c>
      <c r="AF41" s="24"/>
      <c r="AG41">
        <f t="shared" si="2"/>
        <v>1529.9350312371255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7.1463750000000008</v>
      </c>
      <c r="E42">
        <f>GT_NG!T42</f>
        <v>11.920069504778452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729.06783573259986</v>
      </c>
      <c r="P42" s="36">
        <v>75.099999999999994</v>
      </c>
      <c r="Q42" s="36">
        <v>0</v>
      </c>
      <c r="R42" s="38">
        <v>24.199999999999996</v>
      </c>
      <c r="S42" s="38">
        <v>0</v>
      </c>
      <c r="T42" s="37">
        <f>SUMPRODUCT(LTA!J42:AN42,LTA!J$101:AN$101,LTA!J$105:AN$105)</f>
        <v>77.36</v>
      </c>
      <c r="U42" s="37">
        <f>SUMPRODUCT(LTA!J42:AN42,LTA!J$102:AN$102,LTA!J$105:AN$105)</f>
        <v>463.057344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-84</v>
      </c>
      <c r="AA42" s="75">
        <f>STOA!J42</f>
        <v>157.72999999999999</v>
      </c>
      <c r="AB42" s="75">
        <f>-STOA!P42</f>
        <v>0</v>
      </c>
      <c r="AC42">
        <f t="shared" si="0"/>
        <v>15.850562662998755</v>
      </c>
      <c r="AD42">
        <f t="shared" si="1"/>
        <v>1576.4264146881878</v>
      </c>
      <c r="AE42">
        <f>'IDT-1'!F42</f>
        <v>0</v>
      </c>
      <c r="AF42" s="24"/>
      <c r="AG42">
        <f t="shared" si="2"/>
        <v>1576.4264146881878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7.1463750000000008</v>
      </c>
      <c r="E43">
        <f>GT_NG!T43</f>
        <v>11.915155241315707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728.19011205117886</v>
      </c>
      <c r="P43" s="36">
        <v>75.099999999999994</v>
      </c>
      <c r="Q43" s="36">
        <v>0</v>
      </c>
      <c r="R43" s="38">
        <v>24.199999999999996</v>
      </c>
      <c r="S43" s="38">
        <v>0</v>
      </c>
      <c r="T43" s="37">
        <f>SUMPRODUCT(LTA!J43:AN43,LTA!J$101:AN$101,LTA!J$105:AN$105)</f>
        <v>82.039999999999992</v>
      </c>
      <c r="U43" s="37">
        <f>SUMPRODUCT(LTA!J43:AN43,LTA!J$102:AN$102,LTA!J$105:AN$105)</f>
        <v>470.73331200000001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-31</v>
      </c>
      <c r="AA43" s="75">
        <f>STOA!J43</f>
        <v>157.63999999999999</v>
      </c>
      <c r="AB43" s="75">
        <f>-STOA!P43</f>
        <v>0</v>
      </c>
      <c r="AC43">
        <f t="shared" si="0"/>
        <v>16.190445410583052</v>
      </c>
      <c r="AD43">
        <f t="shared" si="1"/>
        <v>1560.4698619957196</v>
      </c>
      <c r="AE43">
        <f>'IDT-1'!F43</f>
        <v>0</v>
      </c>
      <c r="AF43" s="24"/>
      <c r="AG43">
        <f t="shared" si="2"/>
        <v>1560.4698619957196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7.1463750000000008</v>
      </c>
      <c r="E44">
        <f>GT_NG!T44</f>
        <v>11.915155241315707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736.70306565253748</v>
      </c>
      <c r="P44" s="36">
        <v>75.099999999999994</v>
      </c>
      <c r="Q44" s="36">
        <v>0</v>
      </c>
      <c r="R44" s="38">
        <v>24.199999999999996</v>
      </c>
      <c r="S44" s="38">
        <v>0</v>
      </c>
      <c r="T44" s="37">
        <f>SUMPRODUCT(LTA!J44:AN44,LTA!J$101:AN$101,LTA!J$105:AN$105)</f>
        <v>85.57</v>
      </c>
      <c r="U44" s="37">
        <f>SUMPRODUCT(LTA!J44:AN44,LTA!J$102:AN$102,LTA!J$105:AN$105)</f>
        <v>493.701728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</v>
      </c>
      <c r="AA44" s="75">
        <f>STOA!J44</f>
        <v>157.63999999999999</v>
      </c>
      <c r="AB44" s="75">
        <f>-STOA!P44</f>
        <v>0</v>
      </c>
      <c r="AC44">
        <f t="shared" si="0"/>
        <v>16.338739167675492</v>
      </c>
      <c r="AD44">
        <f t="shared" si="1"/>
        <v>1613.332937839986</v>
      </c>
      <c r="AE44">
        <f>'IDT-1'!F44</f>
        <v>0</v>
      </c>
      <c r="AF44" s="24"/>
      <c r="AG44">
        <f t="shared" si="2"/>
        <v>1613.332937839986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-110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7.1463750000000008</v>
      </c>
      <c r="E45">
        <f>GT_NG!T45</f>
        <v>11.915155241315707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744.79548077077004</v>
      </c>
      <c r="P45" s="36">
        <v>75.099999999999994</v>
      </c>
      <c r="Q45" s="36">
        <v>0</v>
      </c>
      <c r="R45" s="38">
        <v>24.199999999999996</v>
      </c>
      <c r="S45" s="38">
        <v>0</v>
      </c>
      <c r="T45" s="37">
        <f>SUMPRODUCT(LTA!J45:AN45,LTA!J$101:AN$101,LTA!J$105:AN$105)</f>
        <v>89.05</v>
      </c>
      <c r="U45" s="37">
        <f>SUMPRODUCT(LTA!J45:AN45,LTA!J$102:AN$102,LTA!J$105:AN$105)</f>
        <v>496.43339199999997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157.63999999999999</v>
      </c>
      <c r="AB45" s="75">
        <f>-STOA!P45</f>
        <v>0</v>
      </c>
      <c r="AC45">
        <f t="shared" si="0"/>
        <v>16.304808768516423</v>
      </c>
      <c r="AD45">
        <f t="shared" si="1"/>
        <v>1645.6709473573774</v>
      </c>
      <c r="AE45">
        <f>'IDT-1'!F45</f>
        <v>0</v>
      </c>
      <c r="AF45" s="24"/>
      <c r="AG45">
        <f t="shared" si="2"/>
        <v>1645.6709473573774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-95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7.1463750000000008</v>
      </c>
      <c r="E46">
        <f>GT_NG!T46</f>
        <v>11.915155241315707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761.41650336227087</v>
      </c>
      <c r="P46" s="36">
        <v>75.099999999999994</v>
      </c>
      <c r="Q46" s="36">
        <v>0</v>
      </c>
      <c r="R46" s="38">
        <v>24.2</v>
      </c>
      <c r="S46" s="38">
        <v>0</v>
      </c>
      <c r="T46" s="37">
        <f>SUMPRODUCT(LTA!J46:AN46,LTA!J$101:AN$101,LTA!J$105:AN$105)</f>
        <v>92.43</v>
      </c>
      <c r="U46" s="37">
        <f>SUMPRODUCT(LTA!J46:AN46,LTA!J$102:AN$102,LTA!J$105:AN$105)</f>
        <v>499.21198399999997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157.63999999999999</v>
      </c>
      <c r="AB46" s="75">
        <f>-STOA!P46</f>
        <v>0</v>
      </c>
      <c r="AC46">
        <f t="shared" si="0"/>
        <v>16.416488101699677</v>
      </c>
      <c r="AD46">
        <f t="shared" si="1"/>
        <v>1678.338882615695</v>
      </c>
      <c r="AE46">
        <f>'IDT-1'!F46</f>
        <v>0</v>
      </c>
      <c r="AF46" s="24"/>
      <c r="AG46">
        <f t="shared" si="2"/>
        <v>1678.338882615695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-85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7.1463750000000008</v>
      </c>
      <c r="E47">
        <f>GT_NG!T47</f>
        <v>11.915155241315707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708.72765243004824</v>
      </c>
      <c r="P47" s="36">
        <v>75.099999999999994</v>
      </c>
      <c r="Q47" s="36">
        <v>0</v>
      </c>
      <c r="R47" s="38">
        <v>24.2</v>
      </c>
      <c r="S47" s="38">
        <v>0</v>
      </c>
      <c r="T47" s="37">
        <f>SUMPRODUCT(LTA!J47:AN47,LTA!J$101:AN$101,LTA!J$105:AN$105)</f>
        <v>93.58</v>
      </c>
      <c r="U47" s="37">
        <f>SUMPRODUCT(LTA!J47:AN47,LTA!J$102:AN$102,LTA!J$105:AN$105)</f>
        <v>499.56230400000004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157.63999999999999</v>
      </c>
      <c r="AB47" s="75">
        <f>-STOA!P47</f>
        <v>0</v>
      </c>
      <c r="AC47">
        <f t="shared" si="0"/>
        <v>15.253892190109516</v>
      </c>
      <c r="AD47">
        <f t="shared" si="1"/>
        <v>1718.1429475950627</v>
      </c>
      <c r="AE47">
        <f>'IDT-1'!F47</f>
        <v>0</v>
      </c>
      <c r="AF47" s="24"/>
      <c r="AG47">
        <f t="shared" si="2"/>
        <v>1718.1429475950627</v>
      </c>
      <c r="AI47" s="34">
        <f>PXIL!J47</f>
        <v>0</v>
      </c>
      <c r="AJ47" s="34">
        <f>PXIL!P47</f>
        <v>0</v>
      </c>
      <c r="AK47" s="34">
        <f>RTM_IEX!J47</f>
        <v>4.83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7.1463750000000008</v>
      </c>
      <c r="E48">
        <f>GT_NG!T48</f>
        <v>11.915155241315707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718.39482811686469</v>
      </c>
      <c r="P48" s="36">
        <v>75.099999999999994</v>
      </c>
      <c r="Q48" s="36">
        <v>0</v>
      </c>
      <c r="R48" s="38">
        <v>24.2</v>
      </c>
      <c r="S48" s="38">
        <v>0</v>
      </c>
      <c r="T48" s="37">
        <f>SUMPRODUCT(LTA!J48:AN48,LTA!J$101:AN$101,LTA!J$105:AN$105)</f>
        <v>93.69</v>
      </c>
      <c r="U48" s="37">
        <f>SUMPRODUCT(LTA!J48:AN48,LTA!J$102:AN$102,LTA!J$105:AN$105)</f>
        <v>500.143888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157.63999999999999</v>
      </c>
      <c r="AB48" s="75">
        <f>-STOA!P48</f>
        <v>0</v>
      </c>
      <c r="AC48">
        <f t="shared" si="0"/>
        <v>15.387641275353502</v>
      </c>
      <c r="AD48">
        <f t="shared" si="1"/>
        <v>1733.2079581966354</v>
      </c>
      <c r="AE48">
        <f>'IDT-1'!F48</f>
        <v>0</v>
      </c>
      <c r="AF48" s="24"/>
      <c r="AG48">
        <f t="shared" si="2"/>
        <v>1733.2079581966354</v>
      </c>
      <c r="AI48" s="34">
        <f>PXIL!J48</f>
        <v>0</v>
      </c>
      <c r="AJ48" s="34">
        <f>PXIL!P48</f>
        <v>0</v>
      </c>
      <c r="AK48" s="34">
        <f>RTM_IEX!J48</f>
        <v>9.67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7.1463750000000008</v>
      </c>
      <c r="E49">
        <f>GT_NG!T49</f>
        <v>11.915155241315707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713.19162391923192</v>
      </c>
      <c r="P49" s="36">
        <v>75.099999999999994</v>
      </c>
      <c r="Q49" s="36">
        <v>0</v>
      </c>
      <c r="R49" s="38">
        <v>24.2</v>
      </c>
      <c r="S49" s="38">
        <v>0</v>
      </c>
      <c r="T49" s="37">
        <f>SUMPRODUCT(LTA!J49:AN49,LTA!J$101:AN$101,LTA!J$105:AN$105)</f>
        <v>93.77</v>
      </c>
      <c r="U49" s="37">
        <f>SUMPRODUCT(LTA!J49:AN49,LTA!J$102:AN$102,LTA!J$105:AN$105)</f>
        <v>500.88315199999994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157.63999999999999</v>
      </c>
      <c r="AB49" s="75">
        <f>-STOA!P49</f>
        <v>0</v>
      </c>
      <c r="AC49">
        <f t="shared" si="0"/>
        <v>15.349062601614333</v>
      </c>
      <c r="AD49">
        <f t="shared" si="1"/>
        <v>1728.8625966727416</v>
      </c>
      <c r="AE49">
        <f>'IDT-1'!F49</f>
        <v>0</v>
      </c>
      <c r="AF49" s="24"/>
      <c r="AG49">
        <f t="shared" si="2"/>
        <v>1728.8625966727416</v>
      </c>
      <c r="AI49" s="34">
        <f>PXIL!J49</f>
        <v>0</v>
      </c>
      <c r="AJ49" s="34">
        <f>PXIL!P49</f>
        <v>0</v>
      </c>
      <c r="AK49" s="34">
        <f>RTM_IEX!J49</f>
        <v>9.67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7.1463750000000008</v>
      </c>
      <c r="E50">
        <f>GT_NG!T50</f>
        <v>11.915155241315707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732.52539679082156</v>
      </c>
      <c r="P50" s="36">
        <v>75.099999999999994</v>
      </c>
      <c r="Q50" s="36">
        <v>0</v>
      </c>
      <c r="R50" s="38">
        <v>24.2</v>
      </c>
      <c r="S50" s="38">
        <v>0</v>
      </c>
      <c r="T50" s="37">
        <f>SUMPRODUCT(LTA!J50:AN50,LTA!J$101:AN$101,LTA!J$105:AN$105)</f>
        <v>93.86</v>
      </c>
      <c r="U50" s="37">
        <f>SUMPRODUCT(LTA!J50:AN50,LTA!J$102:AN$102,LTA!J$105:AN$105)</f>
        <v>473.42559999999997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157.63999999999999</v>
      </c>
      <c r="AB50" s="75">
        <f>-STOA!P50</f>
        <v>0</v>
      </c>
      <c r="AC50">
        <f t="shared" si="0"/>
        <v>15.278365345284319</v>
      </c>
      <c r="AD50">
        <f t="shared" si="1"/>
        <v>1720.8995148006611</v>
      </c>
      <c r="AE50">
        <f>'IDT-1'!F50</f>
        <v>0</v>
      </c>
      <c r="AF50" s="24"/>
      <c r="AG50">
        <f t="shared" si="2"/>
        <v>1720.8995148006611</v>
      </c>
      <c r="AI50" s="34">
        <f>PXIL!J50</f>
        <v>0</v>
      </c>
      <c r="AJ50" s="34">
        <f>PXIL!P50</f>
        <v>0</v>
      </c>
      <c r="AK50" s="34">
        <f>RTM_IEX!J50</f>
        <v>9.67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7.1463750000000008</v>
      </c>
      <c r="E51">
        <f>GT_NG!T51</f>
        <v>11.915155241315707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792.14900682120424</v>
      </c>
      <c r="P51" s="36">
        <v>75.099999999999994</v>
      </c>
      <c r="Q51" s="36">
        <v>0</v>
      </c>
      <c r="R51" s="38">
        <v>24.2</v>
      </c>
      <c r="S51" s="38">
        <v>0</v>
      </c>
      <c r="T51" s="37">
        <f>SUMPRODUCT(LTA!J51:AN51,LTA!J$101:AN$101,LTA!J$105:AN$105)</f>
        <v>93.87</v>
      </c>
      <c r="U51" s="37">
        <f>SUMPRODUCT(LTA!J51:AN51,LTA!J$102:AN$102,LTA!J$105:AN$105)</f>
        <v>473.57560000000001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157.63999999999999</v>
      </c>
      <c r="AB51" s="75">
        <f>-STOA!P51</f>
        <v>0</v>
      </c>
      <c r="AC51">
        <f t="shared" si="0"/>
        <v>15.94131830160657</v>
      </c>
      <c r="AD51">
        <f t="shared" si="1"/>
        <v>1745.3501718747214</v>
      </c>
      <c r="AE51">
        <f>'IDT-1'!F51</f>
        <v>0</v>
      </c>
      <c r="AF51" s="24"/>
      <c r="AG51">
        <f t="shared" si="2"/>
        <v>1745.3501718747214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7.1463750000000008</v>
      </c>
      <c r="E52">
        <f>GT_NG!T52</f>
        <v>11.915155241315707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805.68262988580375</v>
      </c>
      <c r="P52" s="36">
        <v>75.099999999999994</v>
      </c>
      <c r="Q52" s="36">
        <v>0</v>
      </c>
      <c r="R52" s="38">
        <v>24.2</v>
      </c>
      <c r="S52" s="38">
        <v>0</v>
      </c>
      <c r="T52" s="37">
        <f>SUMPRODUCT(LTA!J52:AN52,LTA!J$101:AN$101,LTA!J$105:AN$105)</f>
        <v>93.81</v>
      </c>
      <c r="U52" s="37">
        <f>SUMPRODUCT(LTA!J52:AN52,LTA!J$102:AN$102,LTA!J$105:AN$105)</f>
        <v>472.98559999999998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157.63999999999999</v>
      </c>
      <c r="AB52" s="75">
        <f>-STOA!P52</f>
        <v>0</v>
      </c>
      <c r="AC52">
        <f t="shared" si="0"/>
        <v>16.054694184575048</v>
      </c>
      <c r="AD52">
        <f t="shared" si="1"/>
        <v>1758.1204190563526</v>
      </c>
      <c r="AE52">
        <f>'IDT-1'!F52</f>
        <v>0</v>
      </c>
      <c r="AF52" s="24"/>
      <c r="AG52">
        <f t="shared" si="2"/>
        <v>1758.1204190563526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7.1463750000000008</v>
      </c>
      <c r="E53">
        <f>GT_NG!T53</f>
        <v>11.915155241315707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815.17877975001829</v>
      </c>
      <c r="P53" s="36">
        <v>75.099999999999994</v>
      </c>
      <c r="Q53" s="36">
        <v>0</v>
      </c>
      <c r="R53" s="38">
        <v>24.2</v>
      </c>
      <c r="S53" s="38">
        <v>0</v>
      </c>
      <c r="T53" s="37">
        <f>SUMPRODUCT(LTA!J53:AN53,LTA!J$101:AN$101,LTA!J$105:AN$105)</f>
        <v>93.81</v>
      </c>
      <c r="U53" s="37">
        <f>SUMPRODUCT(LTA!J53:AN53,LTA!J$102:AN$102,LTA!J$105:AN$105)</f>
        <v>468.6456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157.63999999999999</v>
      </c>
      <c r="AB53" s="75">
        <f>-STOA!P53</f>
        <v>0</v>
      </c>
      <c r="AC53">
        <f t="shared" si="0"/>
        <v>15.878115115325253</v>
      </c>
      <c r="AD53">
        <f t="shared" si="1"/>
        <v>1788.4531479898169</v>
      </c>
      <c r="AE53">
        <f>'IDT-1'!F53</f>
        <v>0</v>
      </c>
      <c r="AF53" s="24"/>
      <c r="AG53">
        <f t="shared" si="2"/>
        <v>1788.4531479898169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7.1463750000000008</v>
      </c>
      <c r="E54">
        <f>GT_NG!T54</f>
        <v>11.915155241315707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818.07887530255368</v>
      </c>
      <c r="P54" s="36">
        <v>75.099999999999994</v>
      </c>
      <c r="Q54" s="36">
        <v>0</v>
      </c>
      <c r="R54" s="38">
        <v>24.2</v>
      </c>
      <c r="S54" s="38">
        <v>0</v>
      </c>
      <c r="T54" s="37">
        <f>SUMPRODUCT(LTA!J54:AN54,LTA!J$101:AN$101,LTA!J$105:AN$105)</f>
        <v>93.81</v>
      </c>
      <c r="U54" s="37">
        <f>SUMPRODUCT(LTA!J54:AN54,LTA!J$102:AN$102,LTA!J$105:AN$105)</f>
        <v>468.5856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157.63999999999999</v>
      </c>
      <c r="AB54" s="75">
        <f>-STOA!P54</f>
        <v>0</v>
      </c>
      <c r="AC54">
        <f t="shared" si="0"/>
        <v>15.903107956187563</v>
      </c>
      <c r="AD54">
        <f t="shared" si="1"/>
        <v>1791.2682507014899</v>
      </c>
      <c r="AE54">
        <f>'IDT-1'!F54</f>
        <v>0</v>
      </c>
      <c r="AF54" s="24"/>
      <c r="AG54">
        <f t="shared" si="2"/>
        <v>1791.2682507014899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7.1463750000000008</v>
      </c>
      <c r="E55">
        <f>GT_NG!T55</f>
        <v>11.915155241315707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723.20099335354405</v>
      </c>
      <c r="P55" s="36">
        <v>75.099999999999994</v>
      </c>
      <c r="Q55" s="36">
        <v>0</v>
      </c>
      <c r="R55" s="38">
        <v>24.2</v>
      </c>
      <c r="S55" s="38">
        <v>0</v>
      </c>
      <c r="T55" s="37">
        <f>SUMPRODUCT(LTA!J55:AN55,LTA!J$101:AN$101,LTA!J$105:AN$105)</f>
        <v>93.77</v>
      </c>
      <c r="U55" s="37">
        <f>SUMPRODUCT(LTA!J55:AN55,LTA!J$102:AN$102,LTA!J$105:AN$105)</f>
        <v>468.49559999999997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157.72999999999999</v>
      </c>
      <c r="AB55" s="75">
        <f>-STOA!P55</f>
        <v>0</v>
      </c>
      <c r="AC55">
        <f t="shared" si="0"/>
        <v>15.067830595036279</v>
      </c>
      <c r="AD55">
        <f t="shared" si="1"/>
        <v>1697.1856461136317</v>
      </c>
      <c r="AE55">
        <f>'IDT-1'!F55</f>
        <v>0</v>
      </c>
      <c r="AF55" s="24"/>
      <c r="AG55">
        <f t="shared" si="2"/>
        <v>1697.1856461136317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7.1463750000000008</v>
      </c>
      <c r="E56">
        <f>GT_NG!T56</f>
        <v>11.915155241315707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708.70052812388303</v>
      </c>
      <c r="P56" s="36">
        <v>75.099999999999994</v>
      </c>
      <c r="Q56" s="36">
        <v>0</v>
      </c>
      <c r="R56" s="38">
        <v>24.2</v>
      </c>
      <c r="S56" s="38">
        <v>0</v>
      </c>
      <c r="T56" s="37">
        <f>SUMPRODUCT(LTA!J56:AN56,LTA!J$101:AN$101,LTA!J$105:AN$105)</f>
        <v>93.75</v>
      </c>
      <c r="U56" s="37">
        <f>SUMPRODUCT(LTA!J56:AN56,LTA!J$102:AN$102,LTA!J$105:AN$105)</f>
        <v>426.14766400000002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157.72999999999999</v>
      </c>
      <c r="AB56" s="75">
        <f>-STOA!P56</f>
        <v>0</v>
      </c>
      <c r="AC56">
        <f t="shared" si="0"/>
        <v>14.567388664215262</v>
      </c>
      <c r="AD56">
        <f t="shared" si="1"/>
        <v>1640.8176868147916</v>
      </c>
      <c r="AE56">
        <f>'IDT-1'!F56</f>
        <v>0</v>
      </c>
      <c r="AF56" s="24"/>
      <c r="AG56">
        <f t="shared" si="2"/>
        <v>1640.8176868147916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7.1463750000000008</v>
      </c>
      <c r="E57">
        <f>GT_NG!T57</f>
        <v>11.915155241315707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766.74704093331184</v>
      </c>
      <c r="P57" s="36">
        <v>75.099999999999994</v>
      </c>
      <c r="Q57" s="36">
        <v>0</v>
      </c>
      <c r="R57" s="38">
        <v>24.2</v>
      </c>
      <c r="S57" s="38">
        <v>0</v>
      </c>
      <c r="T57" s="37">
        <f>SUMPRODUCT(LTA!J57:AN57,LTA!J$101:AN$101,LTA!J$105:AN$105)</f>
        <v>94.7</v>
      </c>
      <c r="U57" s="37">
        <f>SUMPRODUCT(LTA!J57:AN57,LTA!J$102:AN$102,LTA!J$105:AN$105)</f>
        <v>429.00086399999998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157.72999999999999</v>
      </c>
      <c r="AB57" s="75">
        <f>-STOA!P57</f>
        <v>0</v>
      </c>
      <c r="AC57">
        <f t="shared" si="0"/>
        <v>15.15605677454921</v>
      </c>
      <c r="AD57">
        <f t="shared" si="1"/>
        <v>1697.0787315138864</v>
      </c>
      <c r="AE57">
        <f>'IDT-1'!F57</f>
        <v>0</v>
      </c>
      <c r="AF57" s="24"/>
      <c r="AG57">
        <f t="shared" si="2"/>
        <v>1697.0787315138864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7.1463750000000008</v>
      </c>
      <c r="E58">
        <f>GT_NG!T58</f>
        <v>11.710209258084973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810.24846638676695</v>
      </c>
      <c r="P58" s="36">
        <v>75.099999999999994</v>
      </c>
      <c r="Q58" s="36">
        <v>0</v>
      </c>
      <c r="R58" s="38">
        <v>24.2</v>
      </c>
      <c r="S58" s="38">
        <v>0</v>
      </c>
      <c r="T58" s="37">
        <f>SUMPRODUCT(LTA!J58:AN58,LTA!J$101:AN$101,LTA!J$105:AN$105)</f>
        <v>95.27</v>
      </c>
      <c r="U58" s="37">
        <f>SUMPRODUCT(LTA!J58:AN58,LTA!J$102:AN$102,LTA!J$105:AN$105)</f>
        <v>430.79017599999997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157.72999999999999</v>
      </c>
      <c r="AB58" s="75">
        <f>-STOA!P58</f>
        <v>0</v>
      </c>
      <c r="AC58">
        <f t="shared" si="0"/>
        <v>15.557827739487186</v>
      </c>
      <c r="AD58">
        <f t="shared" si="1"/>
        <v>1742.3327520191726</v>
      </c>
      <c r="AE58">
        <f>'IDT-1'!F58</f>
        <v>0</v>
      </c>
      <c r="AF58" s="24"/>
      <c r="AG58">
        <f t="shared" si="2"/>
        <v>1742.3327520191726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7.1463750000000008</v>
      </c>
      <c r="E59">
        <f>GT_NG!T59</f>
        <v>11.710209258084973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817.20921311163886</v>
      </c>
      <c r="P59" s="36">
        <v>75.099999999999994</v>
      </c>
      <c r="Q59" s="36">
        <v>0</v>
      </c>
      <c r="R59" s="38">
        <v>24.2</v>
      </c>
      <c r="S59" s="38">
        <v>0</v>
      </c>
      <c r="T59" s="37">
        <f>SUMPRODUCT(LTA!J59:AN59,LTA!J$101:AN$101,LTA!J$105:AN$105)</f>
        <v>93.93</v>
      </c>
      <c r="U59" s="37">
        <f>SUMPRODUCT(LTA!J59:AN59,LTA!J$102:AN$102,LTA!J$105:AN$105)</f>
        <v>430.6028639999999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203.03</v>
      </c>
      <c r="AB59" s="75">
        <f>-STOA!P59</f>
        <v>0</v>
      </c>
      <c r="AC59">
        <f t="shared" si="0"/>
        <v>16.308723327455084</v>
      </c>
      <c r="AD59">
        <f t="shared" si="1"/>
        <v>1836.955291156077</v>
      </c>
      <c r="AE59">
        <f>'IDT-1'!F59</f>
        <v>0</v>
      </c>
      <c r="AF59" s="24"/>
      <c r="AG59">
        <f t="shared" si="2"/>
        <v>1836.955291156077</v>
      </c>
      <c r="AI59" s="34">
        <f>PXIL!J59</f>
        <v>0</v>
      </c>
      <c r="AJ59" s="34">
        <f>PXIL!P59</f>
        <v>0</v>
      </c>
      <c r="AK59" s="34">
        <f>RTM_IEX!J59</f>
        <v>39.64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7.1463750000000008</v>
      </c>
      <c r="E60">
        <f>GT_NG!T60</f>
        <v>11.710209258084973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859.20830276016466</v>
      </c>
      <c r="P60" s="36">
        <v>75.099999999999994</v>
      </c>
      <c r="Q60" s="36">
        <v>0</v>
      </c>
      <c r="R60" s="38">
        <v>24.2</v>
      </c>
      <c r="S60" s="38">
        <v>0</v>
      </c>
      <c r="T60" s="37">
        <f>SUMPRODUCT(LTA!J60:AN60,LTA!J$101:AN$101,LTA!J$105:AN$105)</f>
        <v>91.539999999999992</v>
      </c>
      <c r="U60" s="37">
        <f>SUMPRODUCT(LTA!J60:AN60,LTA!J$102:AN$102,LTA!J$105:AN$105)</f>
        <v>432.85166399999991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203.03</v>
      </c>
      <c r="AB60" s="75">
        <f>-STOA!P60</f>
        <v>0</v>
      </c>
      <c r="AC60">
        <f t="shared" si="0"/>
        <v>16.651552756362111</v>
      </c>
      <c r="AD60">
        <f t="shared" si="1"/>
        <v>1875.5703513756955</v>
      </c>
      <c r="AE60">
        <f>'IDT-1'!F60</f>
        <v>0</v>
      </c>
      <c r="AF60" s="24"/>
      <c r="AG60">
        <f t="shared" si="2"/>
        <v>1875.5703513756955</v>
      </c>
      <c r="AI60" s="34">
        <f>PXIL!J60</f>
        <v>0</v>
      </c>
      <c r="AJ60" s="34">
        <f>PXIL!P60</f>
        <v>0</v>
      </c>
      <c r="AK60" s="34">
        <f>RTM_IEX!J60</f>
        <v>36.74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7.1463750000000008</v>
      </c>
      <c r="E61">
        <f>GT_NG!T61</f>
        <v>11.710209258084973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899.80767988118146</v>
      </c>
      <c r="P61" s="36">
        <v>75.099999999999994</v>
      </c>
      <c r="Q61" s="36">
        <v>0</v>
      </c>
      <c r="R61" s="38">
        <v>24.2</v>
      </c>
      <c r="S61" s="38">
        <v>0</v>
      </c>
      <c r="T61" s="37">
        <f>SUMPRODUCT(LTA!J61:AN61,LTA!J$101:AN$101,LTA!J$105:AN$105)</f>
        <v>88.97</v>
      </c>
      <c r="U61" s="37">
        <f>SUMPRODUCT(LTA!J61:AN61,LTA!J$102:AN$102,LTA!J$105:AN$105)</f>
        <v>436.29153599999989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203.03</v>
      </c>
      <c r="AB61" s="75">
        <f>-STOA!P61</f>
        <v>0</v>
      </c>
      <c r="AC61">
        <f t="shared" si="0"/>
        <v>17.075970148627054</v>
      </c>
      <c r="AD61">
        <f t="shared" si="1"/>
        <v>1923.3751831044474</v>
      </c>
      <c r="AE61">
        <f>'IDT-1'!F61</f>
        <v>0</v>
      </c>
      <c r="AF61" s="24"/>
      <c r="AG61">
        <f t="shared" si="2"/>
        <v>1923.3751831044474</v>
      </c>
      <c r="AI61" s="34">
        <f>PXIL!J61</f>
        <v>0</v>
      </c>
      <c r="AJ61" s="34">
        <f>PXIL!P61</f>
        <v>0</v>
      </c>
      <c r="AK61" s="34">
        <f>RTM_IEX!J61</f>
        <v>43.5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7.1463750000000008</v>
      </c>
      <c r="E62">
        <f>GT_NG!T62</f>
        <v>11.710209258084973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911.93999759537132</v>
      </c>
      <c r="P62" s="36">
        <v>75.099999999999994</v>
      </c>
      <c r="Q62" s="36">
        <v>0</v>
      </c>
      <c r="R62" s="38">
        <v>24.2</v>
      </c>
      <c r="S62" s="38">
        <v>0</v>
      </c>
      <c r="T62" s="37">
        <f>SUMPRODUCT(LTA!J62:AN62,LTA!J$101:AN$101,LTA!J$105:AN$105)</f>
        <v>83.39</v>
      </c>
      <c r="U62" s="37">
        <f>SUMPRODUCT(LTA!J62:AN62,LTA!J$102:AN$102,LTA!J$105:AN$105)</f>
        <v>440.55041599999993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-34</v>
      </c>
      <c r="AA62" s="75">
        <f>STOA!J62</f>
        <v>203.03</v>
      </c>
      <c r="AB62" s="75">
        <f>-STOA!P62</f>
        <v>0</v>
      </c>
      <c r="AC62">
        <f t="shared" si="0"/>
        <v>17.89835702426657</v>
      </c>
      <c r="AD62">
        <f t="shared" si="1"/>
        <v>1947.7039939429976</v>
      </c>
      <c r="AE62">
        <f>'IDT-1'!F62</f>
        <v>0</v>
      </c>
      <c r="AF62" s="24"/>
      <c r="AG62">
        <f t="shared" si="2"/>
        <v>1947.7039939429976</v>
      </c>
      <c r="AI62" s="34">
        <f>PXIL!J62</f>
        <v>0</v>
      </c>
      <c r="AJ62" s="34">
        <f>PXIL!P62</f>
        <v>0</v>
      </c>
      <c r="AK62" s="34">
        <f>RTM_IEX!J62</f>
        <v>91.84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7.1463750000000008</v>
      </c>
      <c r="E63">
        <f>GT_NG!T63</f>
        <v>11.710209258084973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90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920.51462570327499</v>
      </c>
      <c r="P63" s="36">
        <v>75.09999999999998</v>
      </c>
      <c r="Q63" s="36">
        <v>0</v>
      </c>
      <c r="R63" s="38">
        <v>24.2</v>
      </c>
      <c r="S63" s="38">
        <v>0</v>
      </c>
      <c r="T63" s="37">
        <f>SUMPRODUCT(LTA!J63:AN63,LTA!J$101:AN$101,LTA!J$105:AN$105)</f>
        <v>72.88</v>
      </c>
      <c r="U63" s="37">
        <f>SUMPRODUCT(LTA!J63:AN63,LTA!J$102:AN$102,LTA!J$105:AN$105)</f>
        <v>424.13817599999999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-18</v>
      </c>
      <c r="AA63" s="75">
        <f>STOA!J63</f>
        <v>203.12</v>
      </c>
      <c r="AB63" s="75">
        <f>-STOA!P63</f>
        <v>0</v>
      </c>
      <c r="AC63">
        <f t="shared" si="0"/>
        <v>17.740751999260993</v>
      </c>
      <c r="AD63">
        <f t="shared" si="1"/>
        <v>1962.0939870759069</v>
      </c>
      <c r="AE63">
        <f>'IDT-1'!F63</f>
        <v>0</v>
      </c>
      <c r="AF63" s="24"/>
      <c r="AG63">
        <f t="shared" si="2"/>
        <v>1962.0939870759069</v>
      </c>
      <c r="AI63" s="34">
        <f>PXIL!J63</f>
        <v>0</v>
      </c>
      <c r="AJ63" s="34">
        <f>PXIL!P63</f>
        <v>0</v>
      </c>
      <c r="AK63" s="34">
        <f>RTM_IEX!J63</f>
        <v>48.33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7.1463750000000008</v>
      </c>
      <c r="E64">
        <f>GT_NG!T64</f>
        <v>11.710209258084973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90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920.51462570327499</v>
      </c>
      <c r="P64" s="36">
        <v>75.09999999999998</v>
      </c>
      <c r="Q64" s="36">
        <v>0</v>
      </c>
      <c r="R64" s="38">
        <v>24.2</v>
      </c>
      <c r="S64" s="38">
        <v>0</v>
      </c>
      <c r="T64" s="37">
        <f>SUMPRODUCT(LTA!J64:AN64,LTA!J$101:AN$101,LTA!J$105:AN$105)</f>
        <v>69.349999999999994</v>
      </c>
      <c r="U64" s="37">
        <f>SUMPRODUCT(LTA!J64:AN64,LTA!J$102:AN$102,LTA!J$105:AN$105)</f>
        <v>422.83528000000001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-12</v>
      </c>
      <c r="AA64" s="75">
        <f>STOA!J64</f>
        <v>203.12</v>
      </c>
      <c r="AB64" s="75">
        <f>-STOA!P64</f>
        <v>0</v>
      </c>
      <c r="AC64">
        <f t="shared" si="0"/>
        <v>17.730049749327826</v>
      </c>
      <c r="AD64">
        <f t="shared" si="1"/>
        <v>1972.9417933258401</v>
      </c>
      <c r="AE64">
        <f>'IDT-1'!F64</f>
        <v>0</v>
      </c>
      <c r="AF64" s="24"/>
      <c r="AG64">
        <f t="shared" si="2"/>
        <v>1972.9417933258401</v>
      </c>
      <c r="AI64" s="34">
        <f>PXIL!J64</f>
        <v>0</v>
      </c>
      <c r="AJ64" s="34">
        <f>PXIL!P64</f>
        <v>0</v>
      </c>
      <c r="AK64" s="34">
        <f>RTM_IEX!J64</f>
        <v>58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7.1463750000000008</v>
      </c>
      <c r="E65">
        <f>GT_NG!T65</f>
        <v>11.710209258084973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90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919.0844137242849</v>
      </c>
      <c r="P65" s="36">
        <v>75.09999999999998</v>
      </c>
      <c r="Q65" s="36">
        <v>0</v>
      </c>
      <c r="R65" s="38">
        <v>24.2</v>
      </c>
      <c r="S65" s="38">
        <v>0</v>
      </c>
      <c r="T65" s="37">
        <f>SUMPRODUCT(LTA!J65:AN65,LTA!J$101:AN$101,LTA!J$105:AN$105)</f>
        <v>66.569999999999993</v>
      </c>
      <c r="U65" s="37">
        <f>SUMPRODUCT(LTA!J65:AN65,LTA!J$102:AN$102,LTA!J$105:AN$105)</f>
        <v>419.32409599999994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-17</v>
      </c>
      <c r="AA65" s="75">
        <f>STOA!J65</f>
        <v>203.12</v>
      </c>
      <c r="AB65" s="75">
        <f>-STOA!P65</f>
        <v>0</v>
      </c>
      <c r="AC65">
        <f t="shared" si="0"/>
        <v>17.536388102323688</v>
      </c>
      <c r="AD65">
        <f t="shared" si="1"/>
        <v>1941.0840589938543</v>
      </c>
      <c r="AE65">
        <f>'IDT-1'!F65</f>
        <v>0</v>
      </c>
      <c r="AF65" s="24"/>
      <c r="AG65">
        <f t="shared" si="2"/>
        <v>1941.0840589938543</v>
      </c>
      <c r="AI65" s="34">
        <f>PXIL!J65</f>
        <v>0</v>
      </c>
      <c r="AJ65" s="34">
        <f>PXIL!P65</f>
        <v>0</v>
      </c>
      <c r="AK65" s="34">
        <f>RTM_IEX!J65</f>
        <v>38.67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7.1463750000000008</v>
      </c>
      <c r="E66">
        <f>GT_NG!T66</f>
        <v>11.710209258084973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90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919.52147144790274</v>
      </c>
      <c r="P66" s="36">
        <v>75.09999999999998</v>
      </c>
      <c r="Q66" s="36">
        <v>0</v>
      </c>
      <c r="R66" s="38">
        <v>24.2</v>
      </c>
      <c r="S66" s="38">
        <v>0</v>
      </c>
      <c r="T66" s="37">
        <f>SUMPRODUCT(LTA!J66:AN66,LTA!J$101:AN$101,LTA!J$105:AN$105)</f>
        <v>63.68</v>
      </c>
      <c r="U66" s="37">
        <f>SUMPRODUCT(LTA!J66:AN66,LTA!J$102:AN$102,LTA!J$105:AN$105)</f>
        <v>416.46908799999994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-18</v>
      </c>
      <c r="AA66" s="75">
        <f>STOA!J66</f>
        <v>203.12</v>
      </c>
      <c r="AB66" s="75">
        <f>-STOA!P66</f>
        <v>0</v>
      </c>
      <c r="AC66">
        <f t="shared" si="0"/>
        <v>17.541148267413721</v>
      </c>
      <c r="AD66">
        <f t="shared" si="1"/>
        <v>1939.611348552382</v>
      </c>
      <c r="AE66">
        <f>'IDT-1'!F66</f>
        <v>0</v>
      </c>
      <c r="AF66" s="24"/>
      <c r="AG66">
        <f t="shared" si="2"/>
        <v>1939.611348552382</v>
      </c>
      <c r="AI66" s="34">
        <f>PXIL!J66</f>
        <v>0</v>
      </c>
      <c r="AJ66" s="34">
        <f>PXIL!P66</f>
        <v>0</v>
      </c>
      <c r="AK66" s="34">
        <f>RTM_IEX!J66</f>
        <v>43.51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7.1463750000000008</v>
      </c>
      <c r="E67">
        <f>GT_NG!T67</f>
        <v>11.710209258084973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90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919.51371793328951</v>
      </c>
      <c r="P67" s="36">
        <v>75.09999999999998</v>
      </c>
      <c r="Q67" s="36">
        <v>0</v>
      </c>
      <c r="R67" s="38">
        <v>24.2</v>
      </c>
      <c r="S67" s="38">
        <v>0</v>
      </c>
      <c r="T67" s="37">
        <f>SUMPRODUCT(LTA!J67:AN67,LTA!J$101:AN$101,LTA!J$105:AN$105)</f>
        <v>58.62</v>
      </c>
      <c r="U67" s="37">
        <f>SUMPRODUCT(LTA!J67:AN67,LTA!J$102:AN$102,LTA!J$105:AN$105)</f>
        <v>411.91294399999998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-29</v>
      </c>
      <c r="AA67" s="75">
        <f>STOA!J67</f>
        <v>203.21</v>
      </c>
      <c r="AB67" s="75">
        <f>-STOA!P67</f>
        <v>0</v>
      </c>
      <c r="AC67">
        <f t="shared" si="0"/>
        <v>17.214525372029271</v>
      </c>
      <c r="AD67">
        <f t="shared" si="1"/>
        <v>1880.724073933153</v>
      </c>
      <c r="AE67">
        <f>'IDT-1'!F67</f>
        <v>0</v>
      </c>
      <c r="AF67" s="24"/>
      <c r="AG67">
        <f t="shared" si="2"/>
        <v>1880.724073933153</v>
      </c>
      <c r="AI67" s="34">
        <f>PXIL!J67</f>
        <v>0</v>
      </c>
      <c r="AJ67" s="34">
        <f>PXIL!P67</f>
        <v>0</v>
      </c>
      <c r="AK67" s="34">
        <f>RTM_IEX!J67</f>
        <v>4.83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7.1463750000000008</v>
      </c>
      <c r="E68">
        <f>GT_NG!T68</f>
        <v>11.710209258084973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90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916.6432782154809</v>
      </c>
      <c r="P68" s="36">
        <v>75.09999999999998</v>
      </c>
      <c r="Q68" s="36">
        <v>0</v>
      </c>
      <c r="R68" s="38">
        <v>24.2</v>
      </c>
      <c r="S68" s="38">
        <v>0</v>
      </c>
      <c r="T68" s="37">
        <f>SUMPRODUCT(LTA!J68:AN68,LTA!J$101:AN$101,LTA!J$105:AN$105)</f>
        <v>53.5</v>
      </c>
      <c r="U68" s="37">
        <f>SUMPRODUCT(LTA!J68:AN68,LTA!J$102:AN$102,LTA!J$105:AN$105)</f>
        <v>406.87115199999994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-39</v>
      </c>
      <c r="AA68" s="75">
        <f>STOA!J68</f>
        <v>203.21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17.18862300813451</v>
      </c>
      <c r="AD68">
        <f t="shared" ref="AD68:AD98" si="4">SUM(B68:AB68,AI68:AR68)-AC68</f>
        <v>1857.7177445792393</v>
      </c>
      <c r="AE68">
        <f>'IDT-1'!F68</f>
        <v>0</v>
      </c>
      <c r="AF68" s="24"/>
      <c r="AG68">
        <f t="shared" ref="AG68:AG98" si="5">SUM(AD68:AF68)</f>
        <v>1857.7177445792393</v>
      </c>
      <c r="AI68" s="34">
        <f>PXIL!J68</f>
        <v>0</v>
      </c>
      <c r="AJ68" s="34">
        <f>PXIL!P68</f>
        <v>0</v>
      </c>
      <c r="AK68" s="34">
        <f>RTM_IEX!J68</f>
        <v>4.83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7.1463750000000008</v>
      </c>
      <c r="E69">
        <f>GT_NG!T69</f>
        <v>11.710209258084973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90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914.3896105883241</v>
      </c>
      <c r="P69" s="36">
        <v>75.09999999999998</v>
      </c>
      <c r="Q69" s="36">
        <v>0</v>
      </c>
      <c r="R69" s="38">
        <v>24.2</v>
      </c>
      <c r="S69" s="38">
        <v>0</v>
      </c>
      <c r="T69" s="37">
        <f>SUMPRODUCT(LTA!J69:AN69,LTA!J$101:AN$101,LTA!J$105:AN$105)</f>
        <v>47.41</v>
      </c>
      <c r="U69" s="37">
        <f>SUMPRODUCT(LTA!J69:AN69,LTA!J$102:AN$102,LTA!J$105:AN$105)</f>
        <v>401.71063999999996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-47</v>
      </c>
      <c r="AA69" s="75">
        <f>STOA!J69</f>
        <v>203.21</v>
      </c>
      <c r="AB69" s="75">
        <f>-STOA!P69</f>
        <v>0</v>
      </c>
      <c r="AC69">
        <f t="shared" si="3"/>
        <v>17.140811247593096</v>
      </c>
      <c r="AD69">
        <f t="shared" si="4"/>
        <v>1836.261376712624</v>
      </c>
      <c r="AE69">
        <f>'IDT-1'!F69</f>
        <v>0</v>
      </c>
      <c r="AF69" s="24"/>
      <c r="AG69">
        <f t="shared" si="5"/>
        <v>1836.261376712624</v>
      </c>
      <c r="AI69" s="34">
        <f>PXIL!J69</f>
        <v>0</v>
      </c>
      <c r="AJ69" s="34">
        <f>PXIL!P69</f>
        <v>0</v>
      </c>
      <c r="AK69" s="34">
        <f>RTM_IEX!J69</f>
        <v>4.83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7.1463750000000008</v>
      </c>
      <c r="E70">
        <f>GT_NG!T70</f>
        <v>11.710209258084973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90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926.0524244331325</v>
      </c>
      <c r="P70" s="36">
        <v>75.09999999999998</v>
      </c>
      <c r="Q70" s="36">
        <v>0</v>
      </c>
      <c r="R70" s="38">
        <v>24.199999999999996</v>
      </c>
      <c r="S70" s="38">
        <v>0</v>
      </c>
      <c r="T70" s="37">
        <f>SUMPRODUCT(LTA!J70:AN70,LTA!J$101:AN$101,LTA!J$105:AN$105)</f>
        <v>39.26</v>
      </c>
      <c r="U70" s="37">
        <f>SUMPRODUCT(LTA!J70:AN70,LTA!J$102:AN$102,LTA!J$105:AN$105)</f>
        <v>402.364464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-63</v>
      </c>
      <c r="AA70" s="75">
        <f>STOA!J70</f>
        <v>203.21</v>
      </c>
      <c r="AB70" s="75">
        <f>-STOA!P70</f>
        <v>0</v>
      </c>
      <c r="AC70">
        <f t="shared" si="3"/>
        <v>17.319615700982528</v>
      </c>
      <c r="AD70">
        <f t="shared" si="4"/>
        <v>1824.2592101040429</v>
      </c>
      <c r="AE70">
        <f>'IDT-1'!F70</f>
        <v>0</v>
      </c>
      <c r="AF70" s="24"/>
      <c r="AG70">
        <f t="shared" si="5"/>
        <v>1824.2592101040429</v>
      </c>
      <c r="AI70" s="34">
        <f>PXIL!J70</f>
        <v>0</v>
      </c>
      <c r="AJ70" s="34">
        <f>PXIL!P70</f>
        <v>0</v>
      </c>
      <c r="AK70" s="34">
        <f>RTM_IEX!J70</f>
        <v>4.84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7.1463750000000008</v>
      </c>
      <c r="E71">
        <f>GT_NG!T71</f>
        <v>11.710209258084973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90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937.73853208553032</v>
      </c>
      <c r="P71" s="36">
        <v>75.09999999999998</v>
      </c>
      <c r="Q71" s="36">
        <v>0</v>
      </c>
      <c r="R71" s="38">
        <v>20.862545454545455</v>
      </c>
      <c r="S71" s="38">
        <v>0</v>
      </c>
      <c r="T71" s="37">
        <f>SUMPRODUCT(LTA!J71:AN71,LTA!J$101:AN$101,LTA!J$105:AN$105)</f>
        <v>36.1</v>
      </c>
      <c r="U71" s="37">
        <f>SUMPRODUCT(LTA!J71:AN71,LTA!J$102:AN$102,LTA!J$105:AN$105)</f>
        <v>404.58057600000001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-79</v>
      </c>
      <c r="AA71" s="75">
        <f>STOA!J71</f>
        <v>203.21</v>
      </c>
      <c r="AB71" s="75">
        <f>-STOA!P71</f>
        <v>0</v>
      </c>
      <c r="AC71">
        <f t="shared" si="3"/>
        <v>17.928142050388523</v>
      </c>
      <c r="AD71">
        <f t="shared" si="4"/>
        <v>1760.2154488615802</v>
      </c>
      <c r="AE71">
        <f>'IDT-1'!F71</f>
        <v>0</v>
      </c>
      <c r="AF71" s="24"/>
      <c r="AG71">
        <f t="shared" si="5"/>
        <v>1760.2154488615802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7.1463750000000008</v>
      </c>
      <c r="E72">
        <f>GT_NG!T72</f>
        <v>11.710209258084973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90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937.73853208553032</v>
      </c>
      <c r="P72" s="36">
        <v>75.09999999999998</v>
      </c>
      <c r="Q72" s="36">
        <v>0</v>
      </c>
      <c r="R72" s="38">
        <v>14.65</v>
      </c>
      <c r="S72" s="38">
        <v>0</v>
      </c>
      <c r="T72" s="37">
        <f>SUMPRODUCT(LTA!J72:AN72,LTA!J$101:AN$101,LTA!J$105:AN$105)</f>
        <v>30.93</v>
      </c>
      <c r="U72" s="37">
        <f>SUMPRODUCT(LTA!J72:AN72,LTA!J$102:AN$102,LTA!J$105:AN$105)</f>
        <v>401.87737600000003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-83</v>
      </c>
      <c r="AA72" s="75">
        <f>STOA!J72</f>
        <v>203.21</v>
      </c>
      <c r="AB72" s="75">
        <f>-STOA!P72</f>
        <v>0</v>
      </c>
      <c r="AC72">
        <f t="shared" si="3"/>
        <v>17.839700000477301</v>
      </c>
      <c r="AD72">
        <f t="shared" si="4"/>
        <v>1742.2181454569461</v>
      </c>
      <c r="AE72">
        <f>'IDT-1'!F72</f>
        <v>0</v>
      </c>
      <c r="AF72" s="24"/>
      <c r="AG72">
        <f t="shared" si="5"/>
        <v>1742.2181454569461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7.1463750000000008</v>
      </c>
      <c r="E73">
        <f>GT_NG!T73</f>
        <v>11.710209258084973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90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947.56081507631302</v>
      </c>
      <c r="P73" s="36">
        <v>75.09999999999998</v>
      </c>
      <c r="Q73" s="36">
        <v>0</v>
      </c>
      <c r="R73" s="38">
        <v>7.74</v>
      </c>
      <c r="S73" s="38">
        <v>0</v>
      </c>
      <c r="T73" s="37">
        <f>SUMPRODUCT(LTA!J73:AN73,LTA!J$101:AN$101,LTA!J$105:AN$105)</f>
        <v>24.93</v>
      </c>
      <c r="U73" s="37">
        <f>SUMPRODUCT(LTA!J73:AN73,LTA!J$102:AN$102,LTA!J$105:AN$105)</f>
        <v>394.131664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-103</v>
      </c>
      <c r="AA73" s="75">
        <f>STOA!J73</f>
        <v>203.21</v>
      </c>
      <c r="AB73" s="75">
        <f>-STOA!P73</f>
        <v>0</v>
      </c>
      <c r="AC73">
        <f t="shared" si="3"/>
        <v>19.076084953525491</v>
      </c>
      <c r="AD73">
        <f t="shared" si="4"/>
        <v>1580.1483314946806</v>
      </c>
      <c r="AE73">
        <f>'IDT-1'!F73</f>
        <v>0</v>
      </c>
      <c r="AF73" s="24"/>
      <c r="AG73">
        <f t="shared" si="5"/>
        <v>1580.1483314946806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-180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7.1463750000000008</v>
      </c>
      <c r="E74">
        <f>GT_NG!T74</f>
        <v>11.710209258084973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90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950.06409213598226</v>
      </c>
      <c r="P74" s="36">
        <v>75.09999999999998</v>
      </c>
      <c r="Q74" s="36">
        <v>0</v>
      </c>
      <c r="R74" s="38">
        <v>3.2925464396284827</v>
      </c>
      <c r="S74" s="38">
        <v>0</v>
      </c>
      <c r="T74" s="37">
        <f>SUMPRODUCT(LTA!J74:AN74,LTA!J$101:AN$101,LTA!J$105:AN$105)</f>
        <v>21.009999999999998</v>
      </c>
      <c r="U74" s="37">
        <f>SUMPRODUCT(LTA!J74:AN74,LTA!J$102:AN$102,LTA!J$105:AN$105)</f>
        <v>387.880112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-123</v>
      </c>
      <c r="AA74" s="75">
        <f>STOA!J74</f>
        <v>203.21</v>
      </c>
      <c r="AB74" s="75">
        <f>-STOA!P74</f>
        <v>0</v>
      </c>
      <c r="AC74">
        <f t="shared" si="3"/>
        <v>18.96946654271931</v>
      </c>
      <c r="AD74">
        <f t="shared" si="4"/>
        <v>1568.1392214047844</v>
      </c>
      <c r="AE74">
        <f>'IDT-1'!F74</f>
        <v>0</v>
      </c>
      <c r="AF74" s="24"/>
      <c r="AG74">
        <f t="shared" si="5"/>
        <v>1568.1392214047844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-160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7.1463750000000008</v>
      </c>
      <c r="E75">
        <f>GT_NG!T75</f>
        <v>12.025822317860436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941.39134985932139</v>
      </c>
      <c r="P75" s="36">
        <v>75.09999999999998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17.21</v>
      </c>
      <c r="U75" s="37">
        <f>SUMPRODUCT(LTA!J75:AN75,LTA!J$102:AN$102,LTA!J$105:AN$105)</f>
        <v>383.56401599999998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-172</v>
      </c>
      <c r="AA75" s="75">
        <f>STOA!J75</f>
        <v>203.31</v>
      </c>
      <c r="AB75" s="75">
        <f>-STOA!P75</f>
        <v>0</v>
      </c>
      <c r="AC75">
        <f t="shared" si="3"/>
        <v>18.170748349397837</v>
      </c>
      <c r="AD75">
        <f t="shared" si="4"/>
        <v>1500.272167941592</v>
      </c>
      <c r="AE75">
        <f>'IDT-1'!F75</f>
        <v>0</v>
      </c>
      <c r="AF75" s="24"/>
      <c r="AG75">
        <f t="shared" si="5"/>
        <v>1500.272167941592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7.1463750000000008</v>
      </c>
      <c r="E76">
        <f>GT_NG!T76</f>
        <v>12.025822317860436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941.39422419101334</v>
      </c>
      <c r="P76" s="36">
        <v>75.09999999999998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11.6</v>
      </c>
      <c r="U76" s="37">
        <f>SUMPRODUCT(LTA!J76:AN76,LTA!J$102:AN$102,LTA!J$105:AN$105)</f>
        <v>377.67700799999994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-179</v>
      </c>
      <c r="AA76" s="75">
        <f>STOA!J76</f>
        <v>203.31</v>
      </c>
      <c r="AB76" s="75">
        <f>-STOA!P76</f>
        <v>0</v>
      </c>
      <c r="AC76">
        <f t="shared" si="3"/>
        <v>18.131746865772094</v>
      </c>
      <c r="AD76">
        <f t="shared" si="4"/>
        <v>1481.8170357569095</v>
      </c>
      <c r="AE76">
        <f>'IDT-1'!F76</f>
        <v>0</v>
      </c>
      <c r="AF76" s="24"/>
      <c r="AG76">
        <f t="shared" si="5"/>
        <v>1481.8170357569095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7.1463750000000008</v>
      </c>
      <c r="E77">
        <f>GT_NG!T77</f>
        <v>12.025822317860436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946.49361624599476</v>
      </c>
      <c r="P77" s="36">
        <v>75.09999999999998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6.15</v>
      </c>
      <c r="U77" s="37">
        <f>SUMPRODUCT(LTA!J77:AN77,LTA!J$102:AN$102,LTA!J$105:AN$105)</f>
        <v>376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-178</v>
      </c>
      <c r="AA77" s="75">
        <f>STOA!J77</f>
        <v>203.31</v>
      </c>
      <c r="AB77" s="75">
        <f>-STOA!P77</f>
        <v>0</v>
      </c>
      <c r="AC77">
        <f t="shared" si="3"/>
        <v>18.371369543599595</v>
      </c>
      <c r="AD77">
        <f t="shared" si="4"/>
        <v>1450.5497971340637</v>
      </c>
      <c r="AE77">
        <f>'IDT-1'!F77</f>
        <v>0</v>
      </c>
      <c r="AF77" s="24"/>
      <c r="AG77">
        <f t="shared" si="5"/>
        <v>1450.5497971340637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-130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7.1463750000000008</v>
      </c>
      <c r="E78">
        <f>GT_NG!T78</f>
        <v>12.025822317860436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949.12545705735386</v>
      </c>
      <c r="P78" s="36">
        <v>75.09999999999998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3</v>
      </c>
      <c r="U78" s="37">
        <f>SUMPRODUCT(LTA!J78:AN78,LTA!J$102:AN$102,LTA!J$105:AN$105)</f>
        <v>376.34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-173</v>
      </c>
      <c r="AA78" s="75">
        <f>STOA!J78</f>
        <v>203.31</v>
      </c>
      <c r="AB78" s="75">
        <f>-STOA!P78</f>
        <v>0</v>
      </c>
      <c r="AC78">
        <f t="shared" si="3"/>
        <v>18.147848554684671</v>
      </c>
      <c r="AD78">
        <f t="shared" si="4"/>
        <v>1475.5951589343374</v>
      </c>
      <c r="AE78">
        <f>'IDT-1'!F78</f>
        <v>0</v>
      </c>
      <c r="AF78" s="24"/>
      <c r="AG78">
        <f t="shared" si="5"/>
        <v>1475.5951589343374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-110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7.1463750000000008</v>
      </c>
      <c r="E79">
        <f>GT_NG!T79</f>
        <v>12.025822317860436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976.61787704582503</v>
      </c>
      <c r="P79" s="36">
        <v>75.09999999999998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376.84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-182</v>
      </c>
      <c r="AA79" s="75">
        <f>STOA!J79</f>
        <v>203.4</v>
      </c>
      <c r="AB79" s="75">
        <f>-STOA!P79</f>
        <v>0</v>
      </c>
      <c r="AC79">
        <f t="shared" si="3"/>
        <v>18.004570622173212</v>
      </c>
      <c r="AD79">
        <f t="shared" si="4"/>
        <v>1541.8208568553205</v>
      </c>
      <c r="AE79">
        <f>'IDT-1'!F79</f>
        <v>0</v>
      </c>
      <c r="AF79" s="24"/>
      <c r="AG79">
        <f t="shared" si="5"/>
        <v>1541.8208568553205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7.1463750000000008</v>
      </c>
      <c r="E80">
        <f>GT_NG!T80</f>
        <v>12.025052192066806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976.61787704582503</v>
      </c>
      <c r="P80" s="36">
        <v>75.09999999999998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377.5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-166</v>
      </c>
      <c r="AA80" s="75">
        <f>STOA!J80</f>
        <v>203.4</v>
      </c>
      <c r="AB80" s="75">
        <f>-STOA!P80</f>
        <v>0</v>
      </c>
      <c r="AC80">
        <f t="shared" si="3"/>
        <v>17.77954052948915</v>
      </c>
      <c r="AD80">
        <f t="shared" si="4"/>
        <v>1568.7051168222108</v>
      </c>
      <c r="AE80">
        <f>'IDT-1'!F80</f>
        <v>0</v>
      </c>
      <c r="AF80" s="24"/>
      <c r="AG80">
        <f t="shared" si="5"/>
        <v>1568.7051168222108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7.1463750000000008</v>
      </c>
      <c r="E81">
        <f>GT_NG!T81</f>
        <v>12.025052192066806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976.61787704582503</v>
      </c>
      <c r="P81" s="36">
        <v>75.09999999999998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377.78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-156</v>
      </c>
      <c r="AA81" s="75">
        <f>STOA!J81</f>
        <v>203.4</v>
      </c>
      <c r="AB81" s="75">
        <f>-STOA!P81</f>
        <v>0</v>
      </c>
      <c r="AC81">
        <f t="shared" si="3"/>
        <v>17.78200452948915</v>
      </c>
      <c r="AD81">
        <f t="shared" si="4"/>
        <v>1568.9826528222109</v>
      </c>
      <c r="AE81">
        <f>'IDT-1'!F81</f>
        <v>0</v>
      </c>
      <c r="AF81" s="24"/>
      <c r="AG81">
        <f t="shared" si="5"/>
        <v>1568.9826528222109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7.1463750000000008</v>
      </c>
      <c r="E82">
        <f>GT_NG!T82</f>
        <v>12.025052192066806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977.6001407931077</v>
      </c>
      <c r="P82" s="36">
        <v>75.09999999999998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378.27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-152</v>
      </c>
      <c r="AA82" s="75">
        <f>STOA!J82</f>
        <v>203.4</v>
      </c>
      <c r="AB82" s="75">
        <f>-STOA!P82</f>
        <v>0</v>
      </c>
      <c r="AC82">
        <f t="shared" si="3"/>
        <v>17.759447940376457</v>
      </c>
      <c r="AD82">
        <f t="shared" si="4"/>
        <v>1574.477473158606</v>
      </c>
      <c r="AE82">
        <f>'IDT-1'!F82</f>
        <v>0</v>
      </c>
      <c r="AF82" s="24"/>
      <c r="AG82">
        <f t="shared" si="5"/>
        <v>1574.477473158606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7.1463750000000008</v>
      </c>
      <c r="E83">
        <f>GT_NG!T83</f>
        <v>12.025052192066806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976.60019914580982</v>
      </c>
      <c r="P83" s="36">
        <v>75.09999999999998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383.66999999999996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-155</v>
      </c>
      <c r="AA83" s="75">
        <f>STOA!J83</f>
        <v>203.49</v>
      </c>
      <c r="AB83" s="75">
        <f>-STOA!P83</f>
        <v>0</v>
      </c>
      <c r="AC83">
        <f t="shared" si="3"/>
        <v>17.736813561224864</v>
      </c>
      <c r="AD83">
        <f t="shared" si="4"/>
        <v>1585.9901658904596</v>
      </c>
      <c r="AE83">
        <f>'IDT-1'!F83</f>
        <v>0</v>
      </c>
      <c r="AF83" s="24"/>
      <c r="AG83">
        <f t="shared" si="5"/>
        <v>1585.9901658904596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7.1463750000000008</v>
      </c>
      <c r="E84">
        <f>GT_NG!T84</f>
        <v>12.025052192066806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987.42016059486218</v>
      </c>
      <c r="P84" s="36">
        <v>75.09999999999998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384.08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-160</v>
      </c>
      <c r="AA84" s="75">
        <f>STOA!J84</f>
        <v>203.49</v>
      </c>
      <c r="AB84" s="75">
        <f>-STOA!P84</f>
        <v>0</v>
      </c>
      <c r="AC84">
        <f t="shared" si="3"/>
        <v>17.835637221976526</v>
      </c>
      <c r="AD84">
        <f t="shared" si="4"/>
        <v>1597.1213036787603</v>
      </c>
      <c r="AE84">
        <f>'IDT-1'!F84</f>
        <v>0</v>
      </c>
      <c r="AF84" s="24"/>
      <c r="AG84">
        <f t="shared" si="5"/>
        <v>1597.1213036787603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7.1463750000000008</v>
      </c>
      <c r="E85">
        <f>GT_NG!T85</f>
        <v>12.025052192066806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987.4204093978642</v>
      </c>
      <c r="P85" s="36">
        <v>75.09999999999998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384.33999999999992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-158</v>
      </c>
      <c r="AA85" s="75">
        <f>STOA!J85</f>
        <v>203.49</v>
      </c>
      <c r="AB85" s="75">
        <f>-STOA!P85</f>
        <v>0</v>
      </c>
      <c r="AC85">
        <f t="shared" si="3"/>
        <v>17.900074304098315</v>
      </c>
      <c r="AD85">
        <f t="shared" si="4"/>
        <v>1590.3171153996407</v>
      </c>
      <c r="AE85">
        <f>'IDT-1'!F85</f>
        <v>0</v>
      </c>
      <c r="AF85" s="24"/>
      <c r="AG85">
        <f t="shared" si="5"/>
        <v>1590.3171153996407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-54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7.1463750000000008</v>
      </c>
      <c r="E86">
        <f>GT_NG!T86</f>
        <v>12.025052192066806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960.63951676551505</v>
      </c>
      <c r="P86" s="36">
        <v>75.09999999999998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384.4799999999999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-152</v>
      </c>
      <c r="AA86" s="75">
        <f>STOA!J86</f>
        <v>203.49</v>
      </c>
      <c r="AB86" s="75">
        <f>-STOA!P86</f>
        <v>0</v>
      </c>
      <c r="AC86">
        <f t="shared" si="3"/>
        <v>17.337143730612414</v>
      </c>
      <c r="AD86">
        <f t="shared" si="4"/>
        <v>1601.2391533407772</v>
      </c>
      <c r="AE86">
        <f>'IDT-1'!F86</f>
        <v>0</v>
      </c>
      <c r="AF86" s="24"/>
      <c r="AG86">
        <f t="shared" si="5"/>
        <v>1601.2391533407772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-23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7.1463750000000008</v>
      </c>
      <c r="E87">
        <f>GT_NG!T87</f>
        <v>12.025052192066806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961.62193869537066</v>
      </c>
      <c r="P87" s="36">
        <v>75.09999999999998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385.16999999999996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-149</v>
      </c>
      <c r="AA87" s="75">
        <f>STOA!J87</f>
        <v>203.59</v>
      </c>
      <c r="AB87" s="75">
        <f>-STOA!P87</f>
        <v>0</v>
      </c>
      <c r="AC87">
        <f t="shared" si="3"/>
        <v>17.56581610412783</v>
      </c>
      <c r="AD87">
        <f t="shared" si="4"/>
        <v>1578.7829028971175</v>
      </c>
      <c r="AE87">
        <f>'IDT-1'!F87</f>
        <v>0</v>
      </c>
      <c r="AF87" s="24"/>
      <c r="AG87">
        <f t="shared" si="5"/>
        <v>1578.7829028971175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7.1463750000000008</v>
      </c>
      <c r="E88">
        <f>GT_NG!T88</f>
        <v>12.025052192066806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961.62479014899407</v>
      </c>
      <c r="P88" s="36">
        <v>75.09999999999998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385.94999999999993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-120</v>
      </c>
      <c r="AA88" s="75">
        <f>STOA!J88</f>
        <v>203.59</v>
      </c>
      <c r="AB88" s="75">
        <f>-STOA!P88</f>
        <v>0</v>
      </c>
      <c r="AC88">
        <f t="shared" si="3"/>
        <v>17.137676948332143</v>
      </c>
      <c r="AD88">
        <f t="shared" si="4"/>
        <v>1628.9938935065363</v>
      </c>
      <c r="AE88">
        <f>'IDT-1'!F88</f>
        <v>0</v>
      </c>
      <c r="AF88" s="24"/>
      <c r="AG88">
        <f t="shared" si="5"/>
        <v>1628.9938935065363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7.1463750000000008</v>
      </c>
      <c r="E89">
        <f>GT_NG!T89</f>
        <v>12.025052192066806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961.62479014899407</v>
      </c>
      <c r="P89" s="36">
        <v>75.09999999999998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386.73999999999995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-88</v>
      </c>
      <c r="AA89" s="75">
        <f>STOA!J89</f>
        <v>203.59</v>
      </c>
      <c r="AB89" s="75">
        <f>-STOA!P89</f>
        <v>0</v>
      </c>
      <c r="AC89">
        <f t="shared" si="3"/>
        <v>17.30443524373166</v>
      </c>
      <c r="AD89">
        <f t="shared" si="4"/>
        <v>1611.6171352111371</v>
      </c>
      <c r="AE89">
        <f>'IDT-1'!F89</f>
        <v>0</v>
      </c>
      <c r="AF89" s="24"/>
      <c r="AG89">
        <f t="shared" si="5"/>
        <v>1611.6171352111371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7.1463750000000008</v>
      </c>
      <c r="E90">
        <f>GT_NG!T90</f>
        <v>12.025052192066806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975.63711960565843</v>
      </c>
      <c r="P90" s="36">
        <v>75.09999999999998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387.59999999999997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-58</v>
      </c>
      <c r="AA90" s="75">
        <f>STOA!J90</f>
        <v>203.59</v>
      </c>
      <c r="AB90" s="75">
        <f>-STOA!P90</f>
        <v>0</v>
      </c>
      <c r="AC90">
        <f t="shared" si="3"/>
        <v>16.725061541174682</v>
      </c>
      <c r="AD90">
        <f t="shared" si="4"/>
        <v>1707.0688383703584</v>
      </c>
      <c r="AE90">
        <f>'IDT-1'!F90</f>
        <v>0</v>
      </c>
      <c r="AF90" s="24"/>
      <c r="AG90">
        <f t="shared" si="5"/>
        <v>1707.0688383703584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7.1463750000000008</v>
      </c>
      <c r="E91">
        <f>GT_NG!T91</f>
        <v>12.025052192066806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975.63711960565843</v>
      </c>
      <c r="P91" s="36">
        <v>75.09999999999998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387.53000000000003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-30</v>
      </c>
      <c r="AA91" s="75">
        <f>STOA!J91</f>
        <v>203.49</v>
      </c>
      <c r="AB91" s="75">
        <f>-STOA!P91</f>
        <v>0</v>
      </c>
      <c r="AC91">
        <f t="shared" si="3"/>
        <v>16.741321796219072</v>
      </c>
      <c r="AD91">
        <f t="shared" si="4"/>
        <v>1704.8825781153141</v>
      </c>
      <c r="AE91">
        <f>'IDT-1'!F91</f>
        <v>0</v>
      </c>
      <c r="AF91" s="24"/>
      <c r="AG91">
        <f t="shared" si="5"/>
        <v>1704.8825781153141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7.1463750000000008</v>
      </c>
      <c r="E92">
        <f>GT_NG!T92</f>
        <v>12.024326672458731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975.63711960565843</v>
      </c>
      <c r="P92" s="36">
        <v>75.09999999999998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387.65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203.49</v>
      </c>
      <c r="AB92" s="75">
        <f>-STOA!P92</f>
        <v>0</v>
      </c>
      <c r="AC92">
        <f t="shared" si="3"/>
        <v>16.298465035536754</v>
      </c>
      <c r="AD92">
        <f t="shared" si="4"/>
        <v>1755.4447093563886</v>
      </c>
      <c r="AE92">
        <f>'IDT-1'!F92</f>
        <v>8.6950000000000003</v>
      </c>
      <c r="AF92" s="24"/>
      <c r="AG92">
        <f t="shared" si="5"/>
        <v>1764.1397093563885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7.1463750000000008</v>
      </c>
      <c r="E93">
        <f>GT_NG!T93</f>
        <v>12.024326672458731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976.01012051225666</v>
      </c>
      <c r="P93" s="36">
        <v>75.09999999999998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387.65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5.75</v>
      </c>
      <c r="Z93" s="34">
        <f>IEX!P93</f>
        <v>0</v>
      </c>
      <c r="AA93" s="75">
        <f>STOA!J93</f>
        <v>203.49</v>
      </c>
      <c r="AB93" s="75">
        <f>-STOA!P93</f>
        <v>0</v>
      </c>
      <c r="AC93">
        <f t="shared" si="3"/>
        <v>16.970691269180676</v>
      </c>
      <c r="AD93">
        <f t="shared" si="4"/>
        <v>1770.8954840293427</v>
      </c>
      <c r="AE93">
        <f>'IDT-1'!F93</f>
        <v>0</v>
      </c>
      <c r="AF93" s="24"/>
      <c r="AG93">
        <f t="shared" si="5"/>
        <v>1770.8954840293427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7.1463750000000008</v>
      </c>
      <c r="E94">
        <f>GT_NG!T94</f>
        <v>12.024326672458731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976.01012051225666</v>
      </c>
      <c r="P94" s="36">
        <v>75.09999999999998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387.65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9.41</v>
      </c>
      <c r="Z94" s="34">
        <f>IEX!P94</f>
        <v>0</v>
      </c>
      <c r="AA94" s="75">
        <f>STOA!J94</f>
        <v>203.49</v>
      </c>
      <c r="AB94" s="75">
        <f>-STOA!P94</f>
        <v>0</v>
      </c>
      <c r="AC94">
        <f t="shared" si="3"/>
        <v>16.736555443514817</v>
      </c>
      <c r="AD94">
        <f t="shared" si="4"/>
        <v>1804.7896198550086</v>
      </c>
      <c r="AE94">
        <f>'IDT-1'!F94</f>
        <v>0</v>
      </c>
      <c r="AF94" s="24"/>
      <c r="AG94">
        <f t="shared" si="5"/>
        <v>1804.7896198550086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7.1463750000000008</v>
      </c>
      <c r="E95">
        <f>GT_NG!T95</f>
        <v>12.024326672458731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963.88787787954402</v>
      </c>
      <c r="P95" s="36">
        <v>75.09999999999998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387.55999999999995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15.1</v>
      </c>
      <c r="Z95" s="34">
        <f>IEX!P95</f>
        <v>0</v>
      </c>
      <c r="AA95" s="75">
        <f>STOA!J95</f>
        <v>203.4</v>
      </c>
      <c r="AB95" s="75">
        <f>-STOA!P95</f>
        <v>0</v>
      </c>
      <c r="AC95">
        <f t="shared" si="3"/>
        <v>16.90032089640183</v>
      </c>
      <c r="AD95">
        <f t="shared" si="4"/>
        <v>1773.013611769409</v>
      </c>
      <c r="AE95">
        <f>'IDT-1'!F95</f>
        <v>0</v>
      </c>
      <c r="AF95" s="24"/>
      <c r="AG95">
        <f t="shared" si="5"/>
        <v>1773.013611769409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12.024326672458731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959.61872791369831</v>
      </c>
      <c r="P96" s="36">
        <v>75.09999999999998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387.55999999999995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15.08</v>
      </c>
      <c r="Z96" s="34">
        <f>IEX!P96</f>
        <v>0</v>
      </c>
      <c r="AA96" s="75">
        <f>STOA!J96</f>
        <v>203.4</v>
      </c>
      <c r="AB96" s="75">
        <f>-STOA!P96</f>
        <v>0</v>
      </c>
      <c r="AC96">
        <f t="shared" si="3"/>
        <v>16.731390403869458</v>
      </c>
      <c r="AD96">
        <f t="shared" si="4"/>
        <v>1784.1190672960956</v>
      </c>
      <c r="AE96">
        <f>'IDT-1'!F96</f>
        <v>0</v>
      </c>
      <c r="AF96" s="24"/>
      <c r="AG96">
        <f t="shared" si="5"/>
        <v>1784.1190672960956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12.024326672458731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959.61872791369831</v>
      </c>
      <c r="P97" s="36">
        <v>75.09999999999998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387.55999999999995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16.079999999999998</v>
      </c>
      <c r="Z97" s="34">
        <f>IEX!P97</f>
        <v>0</v>
      </c>
      <c r="AA97" s="75">
        <f>STOA!J97</f>
        <v>203.4</v>
      </c>
      <c r="AB97" s="75">
        <f>-STOA!P97</f>
        <v>0</v>
      </c>
      <c r="AC97">
        <f t="shared" si="3"/>
        <v>17.006534229535319</v>
      </c>
      <c r="AD97">
        <f t="shared" si="4"/>
        <v>1754.8439234704297</v>
      </c>
      <c r="AE97">
        <f>'IDT-1'!F97</f>
        <v>0</v>
      </c>
      <c r="AF97" s="24"/>
      <c r="AG97">
        <f t="shared" si="5"/>
        <v>1754.8439234704297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12.024326672458731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959.18275008049841</v>
      </c>
      <c r="P98" s="36">
        <v>75.09999999999998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387.55999999999995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14.99</v>
      </c>
      <c r="Z98" s="34">
        <f>IEX!P98</f>
        <v>0</v>
      </c>
      <c r="AA98" s="75">
        <f>STOA!J98</f>
        <v>203.4</v>
      </c>
      <c r="AB98" s="75">
        <f>-STOA!P98</f>
        <v>0</v>
      </c>
      <c r="AC98">
        <f t="shared" si="3"/>
        <v>16.99310562460316</v>
      </c>
      <c r="AD98">
        <f t="shared" si="4"/>
        <v>1753.3313742421619</v>
      </c>
      <c r="AE98">
        <f>'IDT-1'!F98</f>
        <v>0</v>
      </c>
      <c r="AF98" s="24"/>
      <c r="AG98">
        <f t="shared" si="5"/>
        <v>1753.3313742421619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0.17168225625</v>
      </c>
      <c r="E99">
        <f t="shared" si="6"/>
        <v>0.28558226916932744</v>
      </c>
      <c r="F99">
        <f t="shared" si="6"/>
        <v>0</v>
      </c>
      <c r="G99">
        <f t="shared" si="6"/>
        <v>1.2261146954831892</v>
      </c>
      <c r="H99">
        <f t="shared" si="6"/>
        <v>0</v>
      </c>
      <c r="I99">
        <f t="shared" si="6"/>
        <v>1.6705747431740912</v>
      </c>
      <c r="J99">
        <f t="shared" si="6"/>
        <v>0</v>
      </c>
      <c r="K99">
        <f t="shared" si="6"/>
        <v>1.1875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21.608668118910519</v>
      </c>
      <c r="P99" s="36">
        <f t="shared" si="6"/>
        <v>1.8024000000000029</v>
      </c>
      <c r="Q99" s="36">
        <f t="shared" si="6"/>
        <v>0</v>
      </c>
      <c r="R99" s="38">
        <f>SUM(R3:R98)/4000</f>
        <v>0.25785878595318157</v>
      </c>
      <c r="S99" s="38">
        <f t="shared" si="6"/>
        <v>0</v>
      </c>
      <c r="T99" s="37">
        <f t="shared" si="6"/>
        <v>0.75048499999999974</v>
      </c>
      <c r="U99" s="37">
        <f t="shared" si="6"/>
        <v>9.7458474399999933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5.033E-2</v>
      </c>
      <c r="Z99" s="34">
        <f t="shared" si="6"/>
        <v>-3.0131750000000004</v>
      </c>
      <c r="AA99" s="75">
        <f t="shared" si="6"/>
        <v>4.6077499999999993</v>
      </c>
      <c r="AB99" s="75">
        <f t="shared" si="6"/>
        <v>0</v>
      </c>
      <c r="AC99">
        <f t="shared" si="6"/>
        <v>0.41674840350285564</v>
      </c>
      <c r="AD99">
        <f t="shared" si="6"/>
        <v>39.304927405437454</v>
      </c>
      <c r="AE99">
        <f t="shared" si="6"/>
        <v>2.1737499999999999E-3</v>
      </c>
      <c r="AG99">
        <f t="shared" si="6"/>
        <v>39.307101155437458</v>
      </c>
      <c r="AI99">
        <f t="shared" si="6"/>
        <v>0</v>
      </c>
      <c r="AJ99">
        <f t="shared" si="6"/>
        <v>0</v>
      </c>
      <c r="AK99">
        <f t="shared" si="6"/>
        <v>0.15805750000000005</v>
      </c>
      <c r="AL99">
        <f t="shared" si="6"/>
        <v>-0.78800000000000003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45176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1.1542500000000002</v>
      </c>
      <c r="E3">
        <f>GT_NG!S3</f>
        <v>2.0843423799582466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43.71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29</v>
      </c>
      <c r="AB3" s="75">
        <f>-STOA!Q3</f>
        <v>0</v>
      </c>
      <c r="AC3">
        <f>SUMIF(B3:AB3,"&gt;0")*$AC$2-SUMIF(B3:AB3,"&lt;0")*($AC$2/(1-$AC$2))+SUMIF(AI3:AR3,"&gt;0")*$AC$2-SUMIF(AI3:AR3,"&lt;0")*($AC$2/(1-$AC$2))</f>
        <v>1.9292222620136246</v>
      </c>
      <c r="AD3">
        <f>SUM(B3:AB3,AI3:AR3)-AC3</f>
        <v>136.94545513864676</v>
      </c>
      <c r="AE3">
        <f>'IDT-1'!E3</f>
        <v>0</v>
      </c>
      <c r="AF3" s="24"/>
      <c r="AG3">
        <f>SUM(AD3:AF3)+AT3</f>
        <v>136.94545513864676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1.1542500000000002</v>
      </c>
      <c r="E4">
        <f>GT_NG!S4</f>
        <v>2.0843423799582466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43.5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29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1.9273742620136245</v>
      </c>
      <c r="AD4">
        <f t="shared" ref="AD4:AD67" si="1">SUM(B4:AB4,AI4:AR4)-AC4</f>
        <v>136.73730313864678</v>
      </c>
      <c r="AE4">
        <f>'IDT-1'!E4</f>
        <v>0</v>
      </c>
      <c r="AF4" s="24"/>
      <c r="AG4">
        <f t="shared" ref="AG4:AG67" si="2">SUM(AD4:AF4)+AT4</f>
        <v>136.73730313864678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1.1542500000000002</v>
      </c>
      <c r="E5">
        <f>GT_NG!S5</f>
        <v>1.6790005948839974</v>
      </c>
      <c r="F5">
        <f>GT_Spot!S5</f>
        <v>0</v>
      </c>
      <c r="G5">
        <f>PPCL_NG!S5</f>
        <v>79.58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43.5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29</v>
      </c>
      <c r="AB5" s="75">
        <f>-STOA!Q5</f>
        <v>0</v>
      </c>
      <c r="AC5">
        <f t="shared" si="0"/>
        <v>1.9682243174847942</v>
      </c>
      <c r="AD5">
        <f t="shared" si="1"/>
        <v>131.2941142036521</v>
      </c>
      <c r="AE5">
        <f>'IDT-1'!E5</f>
        <v>0</v>
      </c>
      <c r="AF5" s="24"/>
      <c r="AG5">
        <f t="shared" si="2"/>
        <v>131.2941142036521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-25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1.1542500000000002</v>
      </c>
      <c r="E6">
        <f>GT_NG!S6</f>
        <v>1.6790005948839974</v>
      </c>
      <c r="F6">
        <f>GT_Spot!S6</f>
        <v>0</v>
      </c>
      <c r="G6">
        <f>PPCL_NG!S6</f>
        <v>79.58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43.5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29</v>
      </c>
      <c r="AB6" s="75">
        <f>-STOA!Q6</f>
        <v>0</v>
      </c>
      <c r="AC6">
        <f t="shared" si="0"/>
        <v>1.9682243174847942</v>
      </c>
      <c r="AD6">
        <f t="shared" si="1"/>
        <v>131.2941142036521</v>
      </c>
      <c r="AE6">
        <f>'IDT-1'!E6</f>
        <v>0</v>
      </c>
      <c r="AF6" s="24"/>
      <c r="AG6">
        <f t="shared" si="2"/>
        <v>131.2941142036521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-25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1.1542500000000002</v>
      </c>
      <c r="E7">
        <f>GT_NG!S7</f>
        <v>2.0843423799582466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43.5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29</v>
      </c>
      <c r="AB7" s="75">
        <f>-STOA!Q7</f>
        <v>0</v>
      </c>
      <c r="AC7">
        <f t="shared" si="0"/>
        <v>1.9717648996246011</v>
      </c>
      <c r="AD7">
        <f t="shared" si="1"/>
        <v>131.69291250103581</v>
      </c>
      <c r="AE7">
        <f>'IDT-1'!E7</f>
        <v>0</v>
      </c>
      <c r="AF7" s="24"/>
      <c r="AG7">
        <f t="shared" si="2"/>
        <v>131.69291250103581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-25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1.1542500000000002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43.5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29</v>
      </c>
      <c r="AB8" s="75">
        <f>-STOA!Q8</f>
        <v>0</v>
      </c>
      <c r="AC8">
        <f t="shared" si="0"/>
        <v>1.9717648996246011</v>
      </c>
      <c r="AD8">
        <f t="shared" si="1"/>
        <v>131.69291250103581</v>
      </c>
      <c r="AE8">
        <f>'IDT-1'!E8</f>
        <v>0</v>
      </c>
      <c r="AF8" s="24"/>
      <c r="AG8">
        <f t="shared" si="2"/>
        <v>131.69291250103581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-25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1.1542500000000002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43.5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29</v>
      </c>
      <c r="AB9" s="75">
        <f>-STOA!Q9</f>
        <v>0</v>
      </c>
      <c r="AC9">
        <f t="shared" si="0"/>
        <v>1.9717648996246011</v>
      </c>
      <c r="AD9">
        <f t="shared" si="1"/>
        <v>131.69291250103581</v>
      </c>
      <c r="AE9">
        <f>'IDT-1'!E9</f>
        <v>0</v>
      </c>
      <c r="AF9" s="24"/>
      <c r="AG9">
        <f t="shared" si="2"/>
        <v>131.69291250103581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-25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1.1542500000000002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43.5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29</v>
      </c>
      <c r="AB10" s="75">
        <f>-STOA!Q10</f>
        <v>0</v>
      </c>
      <c r="AC10">
        <f t="shared" si="0"/>
        <v>1.9717648996246011</v>
      </c>
      <c r="AD10">
        <f t="shared" si="1"/>
        <v>131.69291250103581</v>
      </c>
      <c r="AE10">
        <f>'IDT-1'!E10</f>
        <v>0</v>
      </c>
      <c r="AF10" s="24"/>
      <c r="AG10">
        <f t="shared" si="2"/>
        <v>131.69291250103581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-25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1.1542500000000002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43.5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29</v>
      </c>
      <c r="AB11" s="75">
        <f>-STOA!Q11</f>
        <v>0</v>
      </c>
      <c r="AC11">
        <f t="shared" si="0"/>
        <v>1.8385929867916713</v>
      </c>
      <c r="AD11">
        <f t="shared" si="1"/>
        <v>146.82608441386873</v>
      </c>
      <c r="AE11">
        <f>'IDT-1'!E11</f>
        <v>0</v>
      </c>
      <c r="AF11" s="24"/>
      <c r="AG11">
        <f t="shared" si="2"/>
        <v>146.82608441386873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1.1542500000000002</v>
      </c>
      <c r="E12">
        <f>GT_NG!S12</f>
        <v>2.0843423799582466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43.5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29</v>
      </c>
      <c r="AB12" s="75">
        <f>-STOA!Q12</f>
        <v>0</v>
      </c>
      <c r="AC12">
        <f t="shared" si="0"/>
        <v>1.8385929867916713</v>
      </c>
      <c r="AD12">
        <f t="shared" si="1"/>
        <v>146.82608441386873</v>
      </c>
      <c r="AE12">
        <f>'IDT-1'!E12</f>
        <v>0</v>
      </c>
      <c r="AF12" s="24"/>
      <c r="AG12">
        <f t="shared" si="2"/>
        <v>146.82608441386873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1.1542500000000002</v>
      </c>
      <c r="E13">
        <f>GT_NG!S13</f>
        <v>2.0843423799582466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71.540000000000006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29</v>
      </c>
      <c r="AB13" s="75">
        <f>-STOA!Q13</f>
        <v>0</v>
      </c>
      <c r="AC13">
        <f t="shared" si="0"/>
        <v>2.0853449867916711</v>
      </c>
      <c r="AD13">
        <f t="shared" si="1"/>
        <v>174.6193324138687</v>
      </c>
      <c r="AE13">
        <f>'IDT-1'!E13</f>
        <v>0</v>
      </c>
      <c r="AF13" s="24"/>
      <c r="AG13">
        <f t="shared" si="2"/>
        <v>174.6193324138687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1.1542500000000002</v>
      </c>
      <c r="E14">
        <f>GT_NG!S14</f>
        <v>2.0843423799582466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71.540000000000006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29</v>
      </c>
      <c r="AB14" s="75">
        <f>-STOA!Q14</f>
        <v>0</v>
      </c>
      <c r="AC14">
        <f t="shared" si="0"/>
        <v>2.0853449867916711</v>
      </c>
      <c r="AD14">
        <f t="shared" si="1"/>
        <v>174.6193324138687</v>
      </c>
      <c r="AE14">
        <f>'IDT-1'!E14</f>
        <v>0</v>
      </c>
      <c r="AF14" s="24"/>
      <c r="AG14">
        <f t="shared" si="2"/>
        <v>174.6193324138687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1.1542500000000002</v>
      </c>
      <c r="E15">
        <f>GT_NG!S15</f>
        <v>2.0843423799582466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71.540000000000006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29</v>
      </c>
      <c r="AB15" s="75">
        <f>-STOA!Q15</f>
        <v>0</v>
      </c>
      <c r="AC15">
        <f t="shared" si="0"/>
        <v>2.0853449867916711</v>
      </c>
      <c r="AD15">
        <f t="shared" si="1"/>
        <v>174.6193324138687</v>
      </c>
      <c r="AE15">
        <f>'IDT-1'!E15</f>
        <v>0</v>
      </c>
      <c r="AF15" s="24"/>
      <c r="AG15">
        <f t="shared" si="2"/>
        <v>174.6193324138687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1.1542500000000002</v>
      </c>
      <c r="E16">
        <f>GT_NG!S16</f>
        <v>2.0843423799582466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71.540000000000006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29</v>
      </c>
      <c r="AB16" s="75">
        <f>-STOA!Q16</f>
        <v>0</v>
      </c>
      <c r="AC16">
        <f t="shared" si="0"/>
        <v>2.0853449867916711</v>
      </c>
      <c r="AD16">
        <f t="shared" si="1"/>
        <v>174.6193324138687</v>
      </c>
      <c r="AE16">
        <f>'IDT-1'!E16</f>
        <v>0</v>
      </c>
      <c r="AF16" s="24"/>
      <c r="AG16">
        <f t="shared" si="2"/>
        <v>174.6193324138687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1.1542500000000002</v>
      </c>
      <c r="E17">
        <f>GT_NG!S17</f>
        <v>2.0843423799582466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71.540000000000006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29</v>
      </c>
      <c r="AB17" s="75">
        <f>-STOA!Q17</f>
        <v>0</v>
      </c>
      <c r="AC17">
        <f t="shared" si="0"/>
        <v>2.0853449867916711</v>
      </c>
      <c r="AD17">
        <f t="shared" si="1"/>
        <v>174.6193324138687</v>
      </c>
      <c r="AE17">
        <f>'IDT-1'!E17</f>
        <v>0</v>
      </c>
      <c r="AF17" s="24"/>
      <c r="AG17">
        <f t="shared" si="2"/>
        <v>174.6193324138687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1.1542500000000002</v>
      </c>
      <c r="E18">
        <f>GT_NG!S18</f>
        <v>2.0843423799582466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71.540000000000006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29</v>
      </c>
      <c r="AB18" s="75">
        <f>-STOA!Q18</f>
        <v>0</v>
      </c>
      <c r="AC18">
        <f t="shared" si="0"/>
        <v>2.0853449867916711</v>
      </c>
      <c r="AD18">
        <f t="shared" si="1"/>
        <v>174.6193324138687</v>
      </c>
      <c r="AE18">
        <f>'IDT-1'!E18</f>
        <v>0</v>
      </c>
      <c r="AF18" s="24"/>
      <c r="AG18">
        <f t="shared" si="2"/>
        <v>174.6193324138687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1.1542500000000002</v>
      </c>
      <c r="E19">
        <f>GT_NG!S19</f>
        <v>2.0842166232261801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74.44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29</v>
      </c>
      <c r="AB19" s="75">
        <f>-STOA!Q19</f>
        <v>0</v>
      </c>
      <c r="AC19">
        <f t="shared" si="0"/>
        <v>2.1108638801324289</v>
      </c>
      <c r="AD19">
        <f t="shared" si="1"/>
        <v>177.49368776379589</v>
      </c>
      <c r="AE19">
        <f>'IDT-1'!E19</f>
        <v>0</v>
      </c>
      <c r="AF19" s="24"/>
      <c r="AG19">
        <f t="shared" si="2"/>
        <v>177.49368776379589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1.1542500000000002</v>
      </c>
      <c r="E20">
        <f>GT_NG!S20</f>
        <v>2.0843423799582466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74.44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29</v>
      </c>
      <c r="AB20" s="75">
        <f>-STOA!Q20</f>
        <v>0</v>
      </c>
      <c r="AC20">
        <f t="shared" si="0"/>
        <v>2.1108649867916713</v>
      </c>
      <c r="AD20">
        <f t="shared" si="1"/>
        <v>177.49381241386871</v>
      </c>
      <c r="AE20">
        <f>'IDT-1'!E20</f>
        <v>0</v>
      </c>
      <c r="AF20" s="24"/>
      <c r="AG20">
        <f t="shared" si="2"/>
        <v>177.49381241386871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1.1542500000000002</v>
      </c>
      <c r="E21">
        <f>GT_NG!S21</f>
        <v>2.0843423799582466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74.44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29</v>
      </c>
      <c r="AB21" s="75">
        <f>-STOA!Q21</f>
        <v>0</v>
      </c>
      <c r="AC21">
        <f t="shared" si="0"/>
        <v>2.1108649867916713</v>
      </c>
      <c r="AD21">
        <f t="shared" si="1"/>
        <v>177.49381241386871</v>
      </c>
      <c r="AE21">
        <f>'IDT-1'!E21</f>
        <v>0</v>
      </c>
      <c r="AF21" s="24"/>
      <c r="AG21">
        <f t="shared" si="2"/>
        <v>177.49381241386871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1.1542500000000002</v>
      </c>
      <c r="E22">
        <f>GT_NG!S22</f>
        <v>2.0843423799582466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74.44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29</v>
      </c>
      <c r="AB22" s="75">
        <f>-STOA!Q22</f>
        <v>0</v>
      </c>
      <c r="AC22">
        <f t="shared" si="0"/>
        <v>2.1108649867916713</v>
      </c>
      <c r="AD22">
        <f t="shared" si="1"/>
        <v>177.49381241386871</v>
      </c>
      <c r="AE22">
        <f>'IDT-1'!E22</f>
        <v>0</v>
      </c>
      <c r="AF22" s="24"/>
      <c r="AG22">
        <f t="shared" si="2"/>
        <v>177.49381241386871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1.1542500000000002</v>
      </c>
      <c r="E23">
        <f>GT_NG!S23</f>
        <v>2.0842166232261801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74.44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29</v>
      </c>
      <c r="AB23" s="75">
        <f>-STOA!Q23</f>
        <v>0</v>
      </c>
      <c r="AC23">
        <f t="shared" si="0"/>
        <v>2.1108638801324289</v>
      </c>
      <c r="AD23">
        <f t="shared" si="1"/>
        <v>177.49368776379589</v>
      </c>
      <c r="AE23">
        <f>'IDT-1'!E23</f>
        <v>0</v>
      </c>
      <c r="AF23" s="24"/>
      <c r="AG23">
        <f t="shared" si="2"/>
        <v>177.49368776379589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1.1542500000000002</v>
      </c>
      <c r="E24">
        <f>GT_NG!S24</f>
        <v>2.0842166232261801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74.44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29</v>
      </c>
      <c r="AB24" s="75">
        <f>-STOA!Q24</f>
        <v>0</v>
      </c>
      <c r="AC24">
        <f t="shared" si="0"/>
        <v>2.1108638801324289</v>
      </c>
      <c r="AD24">
        <f t="shared" si="1"/>
        <v>177.49368776379589</v>
      </c>
      <c r="AE24">
        <f>'IDT-1'!E24</f>
        <v>0</v>
      </c>
      <c r="AF24" s="24"/>
      <c r="AG24">
        <f t="shared" si="2"/>
        <v>177.49368776379589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1.1542500000000002</v>
      </c>
      <c r="E25">
        <f>GT_NG!S25</f>
        <v>2.0842166232261801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74.44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29</v>
      </c>
      <c r="AB25" s="75">
        <f>-STOA!Q25</f>
        <v>0</v>
      </c>
      <c r="AC25">
        <f t="shared" si="0"/>
        <v>2.1108638801324289</v>
      </c>
      <c r="AD25">
        <f t="shared" si="1"/>
        <v>177.49368776379589</v>
      </c>
      <c r="AE25">
        <f>'IDT-1'!E25</f>
        <v>0</v>
      </c>
      <c r="AF25" s="24"/>
      <c r="AG25">
        <f t="shared" si="2"/>
        <v>177.49368776379589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1.1542500000000002</v>
      </c>
      <c r="E26">
        <f>GT_NG!S26</f>
        <v>2.0842166232261801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74.44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29</v>
      </c>
      <c r="AB26" s="75">
        <f>-STOA!Q26</f>
        <v>0</v>
      </c>
      <c r="AC26">
        <f t="shared" si="0"/>
        <v>2.1108638801324289</v>
      </c>
      <c r="AD26">
        <f t="shared" si="1"/>
        <v>177.49368776379589</v>
      </c>
      <c r="AE26">
        <f>'IDT-1'!E26</f>
        <v>0</v>
      </c>
      <c r="AF26" s="24"/>
      <c r="AG26">
        <f t="shared" si="2"/>
        <v>177.49368776379589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1.1542500000000002</v>
      </c>
      <c r="E27">
        <f>GT_NG!S27</f>
        <v>2.0842166232261801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74.44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29</v>
      </c>
      <c r="AB27" s="75">
        <f>-STOA!Q27</f>
        <v>0</v>
      </c>
      <c r="AC27">
        <f t="shared" si="0"/>
        <v>2.1108638801324289</v>
      </c>
      <c r="AD27">
        <f t="shared" si="1"/>
        <v>177.49368776379589</v>
      </c>
      <c r="AE27">
        <f>'IDT-1'!E27</f>
        <v>0</v>
      </c>
      <c r="AF27" s="24"/>
      <c r="AG27">
        <f t="shared" si="2"/>
        <v>177.49368776379589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1.1542500000000002</v>
      </c>
      <c r="E28">
        <f>GT_NG!S28</f>
        <v>2.0842166232261801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74.44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29</v>
      </c>
      <c r="AB28" s="75">
        <f>-STOA!Q28</f>
        <v>0</v>
      </c>
      <c r="AC28">
        <f t="shared" si="0"/>
        <v>2.1108638801324289</v>
      </c>
      <c r="AD28">
        <f t="shared" si="1"/>
        <v>177.49368776379589</v>
      </c>
      <c r="AE28">
        <f>'IDT-1'!E28</f>
        <v>0</v>
      </c>
      <c r="AF28" s="24"/>
      <c r="AG28">
        <f t="shared" si="2"/>
        <v>177.49368776379589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1.1542500000000002</v>
      </c>
      <c r="E29">
        <f>GT_NG!S29</f>
        <v>2.0842166232261801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74.44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29</v>
      </c>
      <c r="AB29" s="75">
        <f>-STOA!Q29</f>
        <v>0</v>
      </c>
      <c r="AC29">
        <f t="shared" si="0"/>
        <v>2.1108638801324289</v>
      </c>
      <c r="AD29">
        <f t="shared" si="1"/>
        <v>177.49368776379589</v>
      </c>
      <c r="AE29">
        <f>'IDT-1'!E29</f>
        <v>0</v>
      </c>
      <c r="AF29" s="24"/>
      <c r="AG29">
        <f t="shared" si="2"/>
        <v>177.49368776379589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1.1542500000000002</v>
      </c>
      <c r="E30">
        <f>GT_NG!S30</f>
        <v>2.0842166232261801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74.44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29</v>
      </c>
      <c r="AB30" s="75">
        <f>-STOA!Q30</f>
        <v>0</v>
      </c>
      <c r="AC30">
        <f t="shared" si="0"/>
        <v>2.1108638801324289</v>
      </c>
      <c r="AD30">
        <f t="shared" si="1"/>
        <v>177.49368776379589</v>
      </c>
      <c r="AE30">
        <f>'IDT-1'!E30</f>
        <v>0</v>
      </c>
      <c r="AF30" s="24"/>
      <c r="AG30">
        <f t="shared" si="2"/>
        <v>177.49368776379589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1.1542500000000002</v>
      </c>
      <c r="E31">
        <f>GT_NG!S31</f>
        <v>2.0842166232261801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74.44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</v>
      </c>
      <c r="AB31" s="75">
        <f>-STOA!Q31</f>
        <v>0</v>
      </c>
      <c r="AC31">
        <f t="shared" si="0"/>
        <v>1.8445200544665694</v>
      </c>
      <c r="AD31">
        <f t="shared" si="1"/>
        <v>207.76003158946176</v>
      </c>
      <c r="AE31">
        <f>'IDT-1'!E31</f>
        <v>0</v>
      </c>
      <c r="AF31" s="24"/>
      <c r="AG31">
        <f t="shared" si="2"/>
        <v>207.76003158946176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1.1542500000000002</v>
      </c>
      <c r="E32">
        <f>GT_NG!S32</f>
        <v>2.0842166232261801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74.44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</v>
      </c>
      <c r="AB32" s="75">
        <f>-STOA!Q32</f>
        <v>0</v>
      </c>
      <c r="AC32">
        <f t="shared" si="0"/>
        <v>1.8445200544665694</v>
      </c>
      <c r="AD32">
        <f t="shared" si="1"/>
        <v>207.76003158946176</v>
      </c>
      <c r="AE32">
        <f>'IDT-1'!E32</f>
        <v>0</v>
      </c>
      <c r="AF32" s="24"/>
      <c r="AG32">
        <f t="shared" si="2"/>
        <v>207.76003158946176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1.1542500000000002</v>
      </c>
      <c r="E33">
        <f>GT_NG!S33</f>
        <v>2.0842166232261801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74.44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</v>
      </c>
      <c r="AB33" s="75">
        <f>-STOA!Q33</f>
        <v>0</v>
      </c>
      <c r="AC33">
        <f t="shared" si="0"/>
        <v>1.8445200544665694</v>
      </c>
      <c r="AD33">
        <f t="shared" si="1"/>
        <v>207.76003158946176</v>
      </c>
      <c r="AE33">
        <f>'IDT-1'!E33</f>
        <v>0</v>
      </c>
      <c r="AF33" s="24"/>
      <c r="AG33">
        <f t="shared" si="2"/>
        <v>207.76003158946176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1.1542500000000002</v>
      </c>
      <c r="E34">
        <f>GT_NG!S34</f>
        <v>2.0842166232261801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74.44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</v>
      </c>
      <c r="AB34" s="75">
        <f>-STOA!Q34</f>
        <v>0</v>
      </c>
      <c r="AC34">
        <f t="shared" si="0"/>
        <v>1.8445200544665694</v>
      </c>
      <c r="AD34">
        <f t="shared" si="1"/>
        <v>207.76003158946176</v>
      </c>
      <c r="AE34">
        <f>'IDT-1'!E34</f>
        <v>0</v>
      </c>
      <c r="AF34" s="24"/>
      <c r="AG34">
        <f t="shared" si="2"/>
        <v>207.76003158946176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1.1542500000000002</v>
      </c>
      <c r="E35">
        <f>GT_NG!S35</f>
        <v>2.0842166232261801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74.44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</v>
      </c>
      <c r="AB35" s="75">
        <f>-STOA!Q35</f>
        <v>0</v>
      </c>
      <c r="AC35">
        <f t="shared" si="0"/>
        <v>1.8445200544665694</v>
      </c>
      <c r="AD35">
        <f t="shared" si="1"/>
        <v>207.76003158946176</v>
      </c>
      <c r="AE35">
        <f>'IDT-1'!E35</f>
        <v>0</v>
      </c>
      <c r="AF35" s="24"/>
      <c r="AG35">
        <f t="shared" si="2"/>
        <v>207.76003158946176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1.1542500000000002</v>
      </c>
      <c r="E36">
        <f>GT_NG!S36</f>
        <v>2.0842166232261801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83.14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</v>
      </c>
      <c r="AB36" s="75">
        <f>-STOA!Q36</f>
        <v>0</v>
      </c>
      <c r="AC36">
        <f t="shared" si="0"/>
        <v>1.9210800544665694</v>
      </c>
      <c r="AD36">
        <f t="shared" si="1"/>
        <v>216.38347158946178</v>
      </c>
      <c r="AE36">
        <f>'IDT-1'!E36</f>
        <v>0</v>
      </c>
      <c r="AF36" s="24"/>
      <c r="AG36">
        <f t="shared" si="2"/>
        <v>216.38347158946178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1.1542500000000002</v>
      </c>
      <c r="E37">
        <f>GT_NG!S37</f>
        <v>2.0842166232261801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90.87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</v>
      </c>
      <c r="AB37" s="75">
        <f>-STOA!Q37</f>
        <v>0</v>
      </c>
      <c r="AC37">
        <f t="shared" si="0"/>
        <v>1.9891040544665695</v>
      </c>
      <c r="AD37">
        <f t="shared" si="1"/>
        <v>224.04544758946176</v>
      </c>
      <c r="AE37">
        <f>'IDT-1'!E37</f>
        <v>0</v>
      </c>
      <c r="AF37" s="24"/>
      <c r="AG37">
        <f t="shared" si="2"/>
        <v>224.04544758946176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1.1542500000000002</v>
      </c>
      <c r="E38">
        <f>GT_NG!S38</f>
        <v>2.0842166232261801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98.6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</v>
      </c>
      <c r="AB38" s="75">
        <f>-STOA!Q38</f>
        <v>0</v>
      </c>
      <c r="AC38">
        <f t="shared" si="0"/>
        <v>2.0571280544665691</v>
      </c>
      <c r="AD38">
        <f t="shared" si="1"/>
        <v>231.70742358946174</v>
      </c>
      <c r="AE38">
        <f>'IDT-1'!E38</f>
        <v>0</v>
      </c>
      <c r="AF38" s="24"/>
      <c r="AG38">
        <f t="shared" si="2"/>
        <v>231.70742358946174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1.1542500000000002</v>
      </c>
      <c r="E39">
        <f>GT_NG!S39</f>
        <v>2.066145380828265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89.9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43.5</v>
      </c>
      <c r="AB39" s="75">
        <f>-STOA!Q39</f>
        <v>0</v>
      </c>
      <c r="AC39">
        <f t="shared" si="0"/>
        <v>2.1080090275334675</v>
      </c>
      <c r="AD39">
        <f t="shared" si="1"/>
        <v>237.43847137399695</v>
      </c>
      <c r="AE39">
        <f>'IDT-1'!E39</f>
        <v>0</v>
      </c>
      <c r="AF39" s="24"/>
      <c r="AG39">
        <f t="shared" si="2"/>
        <v>237.43847137399695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1.1542500000000002</v>
      </c>
      <c r="E40">
        <f>GT_NG!S40</f>
        <v>2.066145380828265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96.67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43.5</v>
      </c>
      <c r="AB40" s="75">
        <f>-STOA!Q40</f>
        <v>0</v>
      </c>
      <c r="AC40">
        <f t="shared" si="0"/>
        <v>2.1675850275334678</v>
      </c>
      <c r="AD40">
        <f t="shared" si="1"/>
        <v>244.14889537399694</v>
      </c>
      <c r="AE40">
        <f>'IDT-1'!E40</f>
        <v>0</v>
      </c>
      <c r="AF40" s="24"/>
      <c r="AG40">
        <f t="shared" si="2"/>
        <v>244.14889537399694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1.1542500000000002</v>
      </c>
      <c r="E41">
        <f>GT_NG!S41</f>
        <v>2.066145380828265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105.37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43.5</v>
      </c>
      <c r="AB41" s="75">
        <f>-STOA!Q41</f>
        <v>0</v>
      </c>
      <c r="AC41">
        <f t="shared" si="0"/>
        <v>2.244145027533468</v>
      </c>
      <c r="AD41">
        <f t="shared" si="1"/>
        <v>252.77233537399695</v>
      </c>
      <c r="AE41">
        <f>'IDT-1'!E41</f>
        <v>0</v>
      </c>
      <c r="AF41" s="24"/>
      <c r="AG41">
        <f t="shared" si="2"/>
        <v>252.77233537399695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1.1542500000000002</v>
      </c>
      <c r="E42">
        <f>GT_NG!S42</f>
        <v>2.066145380828265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111.17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43.5</v>
      </c>
      <c r="AB42" s="75">
        <f>-STOA!Q42</f>
        <v>0</v>
      </c>
      <c r="AC42">
        <f t="shared" si="0"/>
        <v>2.2951850275334675</v>
      </c>
      <c r="AD42">
        <f t="shared" si="1"/>
        <v>258.52129537399691</v>
      </c>
      <c r="AE42">
        <f>'IDT-1'!E42</f>
        <v>0</v>
      </c>
      <c r="AF42" s="24"/>
      <c r="AG42">
        <f t="shared" si="2"/>
        <v>258.52129537399691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1.1542500000000002</v>
      </c>
      <c r="E43">
        <f>GT_NG!S43</f>
        <v>2.0652935751613892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43.5</v>
      </c>
      <c r="AB43" s="75">
        <f>-STOA!Q43</f>
        <v>0</v>
      </c>
      <c r="AC43">
        <f t="shared" si="0"/>
        <v>2.3376815316435993</v>
      </c>
      <c r="AD43">
        <f t="shared" si="1"/>
        <v>263.30794706421989</v>
      </c>
      <c r="AE43">
        <f>'IDT-1'!E43</f>
        <v>0</v>
      </c>
      <c r="AF43" s="24"/>
      <c r="AG43">
        <f t="shared" si="2"/>
        <v>263.30794706421989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1.1542500000000002</v>
      </c>
      <c r="E44">
        <f>GT_NG!S44</f>
        <v>2.0652935751613892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120.84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43.5</v>
      </c>
      <c r="AB44" s="75">
        <f>-STOA!Q44</f>
        <v>0</v>
      </c>
      <c r="AC44">
        <f t="shared" si="0"/>
        <v>2.3802735316435992</v>
      </c>
      <c r="AD44">
        <f t="shared" si="1"/>
        <v>268.10535506421996</v>
      </c>
      <c r="AE44">
        <f>'IDT-1'!E44</f>
        <v>0</v>
      </c>
      <c r="AF44" s="24"/>
      <c r="AG44">
        <f t="shared" si="2"/>
        <v>268.10535506421996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1.1542500000000002</v>
      </c>
      <c r="E45">
        <f>GT_NG!S45</f>
        <v>2.0652935751613892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126.64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43.5</v>
      </c>
      <c r="AB45" s="75">
        <f>-STOA!Q45</f>
        <v>0</v>
      </c>
      <c r="AC45">
        <f t="shared" si="0"/>
        <v>2.4313135316435996</v>
      </c>
      <c r="AD45">
        <f t="shared" si="1"/>
        <v>273.85431506421997</v>
      </c>
      <c r="AE45">
        <f>'IDT-1'!E45</f>
        <v>0</v>
      </c>
      <c r="AF45" s="24"/>
      <c r="AG45">
        <f t="shared" si="2"/>
        <v>273.85431506421997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1.1542500000000002</v>
      </c>
      <c r="E46">
        <f>GT_NG!S46</f>
        <v>2.0652935751613892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129.54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43.5</v>
      </c>
      <c r="AB46" s="75">
        <f>-STOA!Q46</f>
        <v>0</v>
      </c>
      <c r="AC46">
        <f t="shared" si="0"/>
        <v>2.4568335316435994</v>
      </c>
      <c r="AD46">
        <f t="shared" si="1"/>
        <v>276.72879506421992</v>
      </c>
      <c r="AE46">
        <f>'IDT-1'!E46</f>
        <v>0</v>
      </c>
      <c r="AF46" s="24"/>
      <c r="AG46">
        <f t="shared" si="2"/>
        <v>276.72879506421992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1.1542500000000002</v>
      </c>
      <c r="E47">
        <f>GT_NG!S47</f>
        <v>2.0652935751613892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104.89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43.5</v>
      </c>
      <c r="AB47" s="75">
        <f>-STOA!Q47</f>
        <v>0</v>
      </c>
      <c r="AC47">
        <f t="shared" si="0"/>
        <v>2.2399135316435994</v>
      </c>
      <c r="AD47">
        <f t="shared" si="1"/>
        <v>252.29571506421996</v>
      </c>
      <c r="AE47">
        <f>'IDT-1'!E47</f>
        <v>0</v>
      </c>
      <c r="AF47" s="24"/>
      <c r="AG47">
        <f t="shared" si="2"/>
        <v>252.29571506421996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1.1542500000000002</v>
      </c>
      <c r="E48">
        <f>GT_NG!S48</f>
        <v>2.0652935751613892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104.89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43.5</v>
      </c>
      <c r="AB48" s="75">
        <f>-STOA!Q48</f>
        <v>0</v>
      </c>
      <c r="AC48">
        <f t="shared" si="0"/>
        <v>2.2399135316435994</v>
      </c>
      <c r="AD48">
        <f t="shared" si="1"/>
        <v>252.29571506421996</v>
      </c>
      <c r="AE48">
        <f>'IDT-1'!E48</f>
        <v>0</v>
      </c>
      <c r="AF48" s="24"/>
      <c r="AG48">
        <f t="shared" si="2"/>
        <v>252.29571506421996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1.1542500000000002</v>
      </c>
      <c r="E49">
        <f>GT_NG!S49</f>
        <v>2.0652935751613892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104.89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43.5</v>
      </c>
      <c r="AB49" s="75">
        <f>-STOA!Q49</f>
        <v>0</v>
      </c>
      <c r="AC49">
        <f t="shared" si="0"/>
        <v>2.2399135316435994</v>
      </c>
      <c r="AD49">
        <f t="shared" si="1"/>
        <v>252.29571506421996</v>
      </c>
      <c r="AE49">
        <f>'IDT-1'!E49</f>
        <v>0</v>
      </c>
      <c r="AF49" s="24"/>
      <c r="AG49">
        <f t="shared" si="2"/>
        <v>252.29571506421996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1.1542500000000002</v>
      </c>
      <c r="E50">
        <f>GT_NG!S50</f>
        <v>2.0652935751613892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105.66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43.5</v>
      </c>
      <c r="AB50" s="75">
        <f>-STOA!Q50</f>
        <v>0</v>
      </c>
      <c r="AC50">
        <f t="shared" si="0"/>
        <v>2.2466895316435993</v>
      </c>
      <c r="AD50">
        <f t="shared" si="1"/>
        <v>253.05893906421994</v>
      </c>
      <c r="AE50">
        <f>'IDT-1'!E50</f>
        <v>0</v>
      </c>
      <c r="AF50" s="24"/>
      <c r="AG50">
        <f t="shared" si="2"/>
        <v>253.05893906421994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1.1542500000000002</v>
      </c>
      <c r="E51">
        <f>GT_NG!S51</f>
        <v>2.0652935751613892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107.59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43.5</v>
      </c>
      <c r="AB51" s="75">
        <f>-STOA!Q51</f>
        <v>0</v>
      </c>
      <c r="AC51">
        <f t="shared" si="0"/>
        <v>2.2636735316435992</v>
      </c>
      <c r="AD51">
        <f t="shared" si="1"/>
        <v>254.97195506421994</v>
      </c>
      <c r="AE51">
        <f>'IDT-1'!E51</f>
        <v>0</v>
      </c>
      <c r="AF51" s="24"/>
      <c r="AG51">
        <f t="shared" si="2"/>
        <v>254.97195506421994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1.1542500000000002</v>
      </c>
      <c r="E52">
        <f>GT_NG!S52</f>
        <v>2.0652935751613892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111.46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43.5</v>
      </c>
      <c r="AB52" s="75">
        <f>-STOA!Q52</f>
        <v>0</v>
      </c>
      <c r="AC52">
        <f t="shared" si="0"/>
        <v>2.2977295316435993</v>
      </c>
      <c r="AD52">
        <f t="shared" si="1"/>
        <v>258.80789906421995</v>
      </c>
      <c r="AE52">
        <f>'IDT-1'!E52</f>
        <v>0</v>
      </c>
      <c r="AF52" s="24"/>
      <c r="AG52">
        <f t="shared" si="2"/>
        <v>258.80789906421995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1.1542500000000002</v>
      </c>
      <c r="E53">
        <f>GT_NG!S53</f>
        <v>2.0652935751613892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113.39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43.5</v>
      </c>
      <c r="AB53" s="75">
        <f>-STOA!Q53</f>
        <v>0</v>
      </c>
      <c r="AC53">
        <f t="shared" si="0"/>
        <v>2.3147135316435996</v>
      </c>
      <c r="AD53">
        <f t="shared" si="1"/>
        <v>260.72091506421998</v>
      </c>
      <c r="AE53">
        <f>'IDT-1'!E53</f>
        <v>0</v>
      </c>
      <c r="AF53" s="24"/>
      <c r="AG53">
        <f t="shared" si="2"/>
        <v>260.72091506421998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1.1542500000000002</v>
      </c>
      <c r="E54">
        <f>GT_NG!S54</f>
        <v>2.0652935751613892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113.39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43.5</v>
      </c>
      <c r="AB54" s="75">
        <f>-STOA!Q54</f>
        <v>0</v>
      </c>
      <c r="AC54">
        <f t="shared" si="0"/>
        <v>2.3147135316435996</v>
      </c>
      <c r="AD54">
        <f t="shared" si="1"/>
        <v>260.72091506421998</v>
      </c>
      <c r="AE54">
        <f>'IDT-1'!E54</f>
        <v>0</v>
      </c>
      <c r="AF54" s="24"/>
      <c r="AG54">
        <f t="shared" si="2"/>
        <v>260.72091506421998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1.1542500000000002</v>
      </c>
      <c r="E55">
        <f>GT_NG!S55</f>
        <v>2.0652935751613892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115.33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43.5</v>
      </c>
      <c r="AB55" s="75">
        <f>-STOA!Q55</f>
        <v>0</v>
      </c>
      <c r="AC55">
        <f t="shared" si="0"/>
        <v>2.3317855316435994</v>
      </c>
      <c r="AD55">
        <f t="shared" si="1"/>
        <v>262.64384306421994</v>
      </c>
      <c r="AE55">
        <f>'IDT-1'!E55</f>
        <v>0</v>
      </c>
      <c r="AF55" s="24"/>
      <c r="AG55">
        <f t="shared" si="2"/>
        <v>262.64384306421994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1.1542500000000002</v>
      </c>
      <c r="E56">
        <f>GT_NG!S56</f>
        <v>2.0652935751613892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114.36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43.5</v>
      </c>
      <c r="AB56" s="75">
        <f>-STOA!Q56</f>
        <v>0</v>
      </c>
      <c r="AC56">
        <f t="shared" si="0"/>
        <v>2.323249531643599</v>
      </c>
      <c r="AD56">
        <f t="shared" si="1"/>
        <v>261.6823790642199</v>
      </c>
      <c r="AE56">
        <f>'IDT-1'!E56</f>
        <v>0</v>
      </c>
      <c r="AF56" s="24"/>
      <c r="AG56">
        <f t="shared" si="2"/>
        <v>261.6823790642199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1.1542500000000002</v>
      </c>
      <c r="E57">
        <f>GT_NG!S57</f>
        <v>2.0652935751613892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110.49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43.5</v>
      </c>
      <c r="AB57" s="75">
        <f>-STOA!Q57</f>
        <v>0</v>
      </c>
      <c r="AC57">
        <f t="shared" si="0"/>
        <v>2.289193531643599</v>
      </c>
      <c r="AD57">
        <f t="shared" si="1"/>
        <v>257.84643506421992</v>
      </c>
      <c r="AE57">
        <f>'IDT-1'!E57</f>
        <v>0</v>
      </c>
      <c r="AF57" s="24"/>
      <c r="AG57">
        <f t="shared" si="2"/>
        <v>257.84643506421992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1.1542500000000002</v>
      </c>
      <c r="E58">
        <f>GT_NG!S58</f>
        <v>2.0244768547875713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108.56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43.5</v>
      </c>
      <c r="AB58" s="75">
        <f>-STOA!Q58</f>
        <v>0</v>
      </c>
      <c r="AC58">
        <f t="shared" si="0"/>
        <v>2.2718503445043097</v>
      </c>
      <c r="AD58">
        <f t="shared" si="1"/>
        <v>255.89296153098539</v>
      </c>
      <c r="AE58">
        <f>'IDT-1'!E58</f>
        <v>0</v>
      </c>
      <c r="AF58" s="24"/>
      <c r="AG58">
        <f t="shared" si="2"/>
        <v>255.89296153098539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1.1542500000000002</v>
      </c>
      <c r="E59">
        <f>GT_NG!S59</f>
        <v>2.0244768547875713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107.59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43.5</v>
      </c>
      <c r="AB59" s="75">
        <f>-STOA!Q59</f>
        <v>0</v>
      </c>
      <c r="AC59">
        <f t="shared" si="0"/>
        <v>2.2633143445043098</v>
      </c>
      <c r="AD59">
        <f t="shared" si="1"/>
        <v>254.93149753098541</v>
      </c>
      <c r="AE59">
        <f>'IDT-1'!E59</f>
        <v>0</v>
      </c>
      <c r="AF59" s="24"/>
      <c r="AG59">
        <f t="shared" si="2"/>
        <v>254.93149753098541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1.1542500000000002</v>
      </c>
      <c r="E60">
        <f>GT_NG!S60</f>
        <v>2.0244768547875713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107.59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43.5</v>
      </c>
      <c r="AB60" s="75">
        <f>-STOA!Q60</f>
        <v>0</v>
      </c>
      <c r="AC60">
        <f t="shared" si="0"/>
        <v>2.2633143445043098</v>
      </c>
      <c r="AD60">
        <f t="shared" si="1"/>
        <v>254.93149753098541</v>
      </c>
      <c r="AE60">
        <f>'IDT-1'!E60</f>
        <v>0</v>
      </c>
      <c r="AF60" s="24"/>
      <c r="AG60">
        <f t="shared" si="2"/>
        <v>254.93149753098541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1.1542500000000002</v>
      </c>
      <c r="E61">
        <f>GT_NG!S61</f>
        <v>2.0244768547875713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108.56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43.5</v>
      </c>
      <c r="AB61" s="75">
        <f>-STOA!Q61</f>
        <v>0</v>
      </c>
      <c r="AC61">
        <f t="shared" si="0"/>
        <v>2.2718503445043097</v>
      </c>
      <c r="AD61">
        <f t="shared" si="1"/>
        <v>255.89296153098539</v>
      </c>
      <c r="AE61">
        <f>'IDT-1'!E61</f>
        <v>0</v>
      </c>
      <c r="AF61" s="24"/>
      <c r="AG61">
        <f t="shared" si="2"/>
        <v>255.89296153098539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1.1542500000000002</v>
      </c>
      <c r="E62">
        <f>GT_NG!S62</f>
        <v>2.0244768547875713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108.56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43.5</v>
      </c>
      <c r="AB62" s="75">
        <f>-STOA!Q62</f>
        <v>0</v>
      </c>
      <c r="AC62">
        <f t="shared" si="0"/>
        <v>2.2718503445043097</v>
      </c>
      <c r="AD62">
        <f t="shared" si="1"/>
        <v>255.89296153098539</v>
      </c>
      <c r="AE62">
        <f>'IDT-1'!E62</f>
        <v>0</v>
      </c>
      <c r="AF62" s="24"/>
      <c r="AG62">
        <f t="shared" si="2"/>
        <v>255.89296153098539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1.1542500000000002</v>
      </c>
      <c r="E63">
        <f>GT_NG!S63</f>
        <v>2.0244768547875713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109.53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</v>
      </c>
      <c r="AB63" s="75">
        <f>-STOA!Q63</f>
        <v>0</v>
      </c>
      <c r="AC63">
        <f t="shared" si="0"/>
        <v>2.1527863445043098</v>
      </c>
      <c r="AD63">
        <f t="shared" si="1"/>
        <v>242.48202553098542</v>
      </c>
      <c r="AE63">
        <f>'IDT-1'!E63</f>
        <v>0</v>
      </c>
      <c r="AF63" s="24"/>
      <c r="AG63">
        <f t="shared" si="2"/>
        <v>242.48202553098542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1.1542500000000002</v>
      </c>
      <c r="E64">
        <f>GT_NG!S64</f>
        <v>2.0244768547875713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107.59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</v>
      </c>
      <c r="AB64" s="75">
        <f>-STOA!Q64</f>
        <v>0</v>
      </c>
      <c r="AC64">
        <f t="shared" si="0"/>
        <v>2.1357143445043096</v>
      </c>
      <c r="AD64">
        <f t="shared" si="1"/>
        <v>240.55909753098541</v>
      </c>
      <c r="AE64">
        <f>'IDT-1'!E64</f>
        <v>0</v>
      </c>
      <c r="AF64" s="24"/>
      <c r="AG64">
        <f t="shared" si="2"/>
        <v>240.55909753098541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1.1542500000000002</v>
      </c>
      <c r="E65">
        <f>GT_NG!S65</f>
        <v>2.0244768547875713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108.56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</v>
      </c>
      <c r="AB65" s="75">
        <f>-STOA!Q65</f>
        <v>0</v>
      </c>
      <c r="AC65">
        <f t="shared" si="0"/>
        <v>2.1442503445043095</v>
      </c>
      <c r="AD65">
        <f t="shared" si="1"/>
        <v>241.52056153098539</v>
      </c>
      <c r="AE65">
        <f>'IDT-1'!E65</f>
        <v>0</v>
      </c>
      <c r="AF65" s="24"/>
      <c r="AG65">
        <f t="shared" si="2"/>
        <v>241.52056153098539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1.1542500000000002</v>
      </c>
      <c r="E66">
        <f>GT_NG!S66</f>
        <v>2.0244768547875713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104.98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</v>
      </c>
      <c r="AB66" s="75">
        <f>-STOA!Q66</f>
        <v>0</v>
      </c>
      <c r="AC66">
        <f t="shared" si="0"/>
        <v>2.1127463445043095</v>
      </c>
      <c r="AD66">
        <f t="shared" si="1"/>
        <v>237.97206553098542</v>
      </c>
      <c r="AE66">
        <f>'IDT-1'!E66</f>
        <v>0</v>
      </c>
      <c r="AF66" s="24"/>
      <c r="AG66">
        <f t="shared" si="2"/>
        <v>237.97206553098542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1.1542500000000002</v>
      </c>
      <c r="E67">
        <f>GT_NG!S67</f>
        <v>2.0244768547875713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104.02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</v>
      </c>
      <c r="AB67" s="75">
        <f>-STOA!Q67</f>
        <v>0</v>
      </c>
      <c r="AC67">
        <f t="shared" si="0"/>
        <v>2.1042983445043095</v>
      </c>
      <c r="AD67">
        <f t="shared" si="1"/>
        <v>237.0205135309854</v>
      </c>
      <c r="AE67">
        <f>'IDT-1'!E67</f>
        <v>0</v>
      </c>
      <c r="AF67" s="24"/>
      <c r="AG67">
        <f t="shared" si="2"/>
        <v>237.0205135309854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1.1542500000000002</v>
      </c>
      <c r="E68">
        <f>GT_NG!S68</f>
        <v>2.0244768547875713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102.08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2.0872263445043098</v>
      </c>
      <c r="AD68">
        <f t="shared" ref="AD68:AD98" si="4">SUM(B68:AB68,AI68:AR68)-AC68</f>
        <v>235.09758553098541</v>
      </c>
      <c r="AE68">
        <f>'IDT-1'!E68</f>
        <v>0</v>
      </c>
      <c r="AF68" s="24"/>
      <c r="AG68">
        <f t="shared" ref="AG68:AG98" si="5">SUM(AD68:AF68)+AT68</f>
        <v>235.09758553098541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1.1542500000000002</v>
      </c>
      <c r="E69">
        <f>GT_NG!S69</f>
        <v>2.0244768547875713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99.28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</v>
      </c>
      <c r="AB69" s="75">
        <f>-STOA!Q69</f>
        <v>0</v>
      </c>
      <c r="AC69">
        <f t="shared" si="3"/>
        <v>2.0625863445043096</v>
      </c>
      <c r="AD69">
        <f t="shared" si="4"/>
        <v>232.32222553098543</v>
      </c>
      <c r="AE69">
        <f>'IDT-1'!E69</f>
        <v>0</v>
      </c>
      <c r="AF69" s="24"/>
      <c r="AG69">
        <f t="shared" si="5"/>
        <v>232.32222553098543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1.1542500000000002</v>
      </c>
      <c r="E70">
        <f>GT_NG!S70</f>
        <v>2.0244768547875713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93.67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</v>
      </c>
      <c r="AB70" s="75">
        <f>-STOA!Q70</f>
        <v>0</v>
      </c>
      <c r="AC70">
        <f t="shared" si="3"/>
        <v>2.0132183445043097</v>
      </c>
      <c r="AD70">
        <f t="shared" si="4"/>
        <v>226.76159353098541</v>
      </c>
      <c r="AE70">
        <f>'IDT-1'!E70</f>
        <v>0</v>
      </c>
      <c r="AF70" s="24"/>
      <c r="AG70">
        <f t="shared" si="5"/>
        <v>226.76159353098541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1.1542500000000002</v>
      </c>
      <c r="E71">
        <f>GT_NG!S71</f>
        <v>2.0244768547875713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103.05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</v>
      </c>
      <c r="AB71" s="75">
        <f>-STOA!Q71</f>
        <v>0</v>
      </c>
      <c r="AC71">
        <f t="shared" si="3"/>
        <v>2.0957623445043096</v>
      </c>
      <c r="AD71">
        <f t="shared" si="4"/>
        <v>236.05904953098539</v>
      </c>
      <c r="AE71">
        <f>'IDT-1'!E71</f>
        <v>0</v>
      </c>
      <c r="AF71" s="24"/>
      <c r="AG71">
        <f t="shared" si="5"/>
        <v>236.05904953098539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1.1542500000000002</v>
      </c>
      <c r="E72">
        <f>GT_NG!S72</f>
        <v>2.0244768547875713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100.25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</v>
      </c>
      <c r="AB72" s="75">
        <f>-STOA!Q72</f>
        <v>0</v>
      </c>
      <c r="AC72">
        <f t="shared" si="3"/>
        <v>2.0711223445043094</v>
      </c>
      <c r="AD72">
        <f t="shared" si="4"/>
        <v>233.28368953098538</v>
      </c>
      <c r="AE72">
        <f>'IDT-1'!E72</f>
        <v>0</v>
      </c>
      <c r="AF72" s="24"/>
      <c r="AG72">
        <f t="shared" si="5"/>
        <v>233.28368953098538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1.1542500000000002</v>
      </c>
      <c r="E73">
        <f>GT_NG!S73</f>
        <v>2.0244768547875713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95.61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</v>
      </c>
      <c r="AB73" s="75">
        <f>-STOA!Q73</f>
        <v>0</v>
      </c>
      <c r="AC73">
        <f t="shared" si="3"/>
        <v>2.0302903445043095</v>
      </c>
      <c r="AD73">
        <f t="shared" si="4"/>
        <v>228.68452153098539</v>
      </c>
      <c r="AE73">
        <f>'IDT-1'!E73</f>
        <v>0</v>
      </c>
      <c r="AF73" s="24"/>
      <c r="AG73">
        <f t="shared" si="5"/>
        <v>228.68452153098539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1.1542500000000002</v>
      </c>
      <c r="E74">
        <f>GT_NG!S74</f>
        <v>2.0244768547875713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92.8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</v>
      </c>
      <c r="AB74" s="75">
        <f>-STOA!Q74</f>
        <v>0</v>
      </c>
      <c r="AC74">
        <f t="shared" si="3"/>
        <v>2.0055623445043098</v>
      </c>
      <c r="AD74">
        <f t="shared" si="4"/>
        <v>225.8992495309854</v>
      </c>
      <c r="AE74">
        <f>'IDT-1'!E74</f>
        <v>0</v>
      </c>
      <c r="AF74" s="24"/>
      <c r="AG74">
        <f t="shared" si="5"/>
        <v>225.8992495309854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1.1542500000000002</v>
      </c>
      <c r="E75">
        <f>GT_NG!S75</f>
        <v>2.0844758684291422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89.03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</v>
      </c>
      <c r="AB75" s="75">
        <f>-STOA!Q75</f>
        <v>0</v>
      </c>
      <c r="AC75">
        <f t="shared" si="3"/>
        <v>1.9729143358243555</v>
      </c>
      <c r="AD75">
        <f t="shared" si="4"/>
        <v>222.22189655330695</v>
      </c>
      <c r="AE75">
        <f>'IDT-1'!E75</f>
        <v>0</v>
      </c>
      <c r="AF75" s="24"/>
      <c r="AG75">
        <f t="shared" si="5"/>
        <v>222.22189655330695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1.1542500000000002</v>
      </c>
      <c r="E76">
        <f>GT_NG!S76</f>
        <v>2.0844758684291422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84.39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</v>
      </c>
      <c r="AB76" s="75">
        <f>-STOA!Q76</f>
        <v>0</v>
      </c>
      <c r="AC76">
        <f t="shared" si="3"/>
        <v>1.9320823358243555</v>
      </c>
      <c r="AD76">
        <f t="shared" si="4"/>
        <v>217.62272855330693</v>
      </c>
      <c r="AE76">
        <f>'IDT-1'!E76</f>
        <v>0</v>
      </c>
      <c r="AF76" s="24"/>
      <c r="AG76">
        <f t="shared" si="5"/>
        <v>217.62272855330693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1.1542500000000002</v>
      </c>
      <c r="E77">
        <f>GT_NG!S77</f>
        <v>2.0844758684291422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</v>
      </c>
      <c r="AB77" s="75">
        <f>-STOA!Q77</f>
        <v>0</v>
      </c>
      <c r="AC77">
        <f t="shared" si="3"/>
        <v>1.8904583358243556</v>
      </c>
      <c r="AD77">
        <f t="shared" si="4"/>
        <v>212.93435255330695</v>
      </c>
      <c r="AE77">
        <f>'IDT-1'!E77</f>
        <v>0</v>
      </c>
      <c r="AF77" s="24"/>
      <c r="AG77">
        <f t="shared" si="5"/>
        <v>212.93435255330695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1.1542500000000002</v>
      </c>
      <c r="E78">
        <f>GT_NG!S78</f>
        <v>2.0844758684291422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75.02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</v>
      </c>
      <c r="AB78" s="75">
        <f>-STOA!Q78</f>
        <v>0</v>
      </c>
      <c r="AC78">
        <f t="shared" si="3"/>
        <v>1.8496263358243554</v>
      </c>
      <c r="AD78">
        <f t="shared" si="4"/>
        <v>208.33518455330693</v>
      </c>
      <c r="AE78">
        <f>'IDT-1'!E78</f>
        <v>0</v>
      </c>
      <c r="AF78" s="24"/>
      <c r="AG78">
        <f t="shared" si="5"/>
        <v>208.33518455330693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1.1542500000000002</v>
      </c>
      <c r="E79">
        <f>GT_NG!S79</f>
        <v>2.0844758684291422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73.08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</v>
      </c>
      <c r="AB79" s="75">
        <f>-STOA!Q79</f>
        <v>0</v>
      </c>
      <c r="AC79">
        <f t="shared" si="3"/>
        <v>1.8325543358243555</v>
      </c>
      <c r="AD79">
        <f t="shared" si="4"/>
        <v>206.41225655330692</v>
      </c>
      <c r="AE79">
        <f>'IDT-1'!E79</f>
        <v>0</v>
      </c>
      <c r="AF79" s="24"/>
      <c r="AG79">
        <f t="shared" si="5"/>
        <v>206.41225655330692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1.1542500000000002</v>
      </c>
      <c r="E80">
        <f>GT_NG!S80</f>
        <v>2.0843423799582466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</v>
      </c>
      <c r="AB80" s="75">
        <f>-STOA!Q80</f>
        <v>0</v>
      </c>
      <c r="AC80">
        <f t="shared" si="3"/>
        <v>1.8410891611258113</v>
      </c>
      <c r="AD80">
        <f t="shared" si="4"/>
        <v>207.37358823953457</v>
      </c>
      <c r="AE80">
        <f>'IDT-1'!E80</f>
        <v>0</v>
      </c>
      <c r="AF80" s="24"/>
      <c r="AG80">
        <f t="shared" si="5"/>
        <v>207.37358823953457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1.1542500000000002</v>
      </c>
      <c r="E81">
        <f>GT_NG!S81</f>
        <v>2.0843423799582466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</v>
      </c>
      <c r="AB81" s="75">
        <f>-STOA!Q81</f>
        <v>0</v>
      </c>
      <c r="AC81">
        <f t="shared" si="3"/>
        <v>1.8410891611258113</v>
      </c>
      <c r="AD81">
        <f t="shared" si="4"/>
        <v>207.37358823953457</v>
      </c>
      <c r="AE81">
        <f>'IDT-1'!E81</f>
        <v>0</v>
      </c>
      <c r="AF81" s="24"/>
      <c r="AG81">
        <f t="shared" si="5"/>
        <v>207.37358823953457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1.1542500000000002</v>
      </c>
      <c r="E82">
        <f>GT_NG!S82</f>
        <v>2.0843423799582466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72.209999999999994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</v>
      </c>
      <c r="AB82" s="75">
        <f>-STOA!Q82</f>
        <v>0</v>
      </c>
      <c r="AC82">
        <f t="shared" si="3"/>
        <v>1.8248971611258116</v>
      </c>
      <c r="AD82">
        <f t="shared" si="4"/>
        <v>205.54978023953458</v>
      </c>
      <c r="AE82">
        <f>'IDT-1'!E82</f>
        <v>0</v>
      </c>
      <c r="AF82" s="24"/>
      <c r="AG82">
        <f t="shared" si="5"/>
        <v>205.54978023953458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1.1542500000000002</v>
      </c>
      <c r="E83">
        <f>GT_NG!S83</f>
        <v>2.0843423799582466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72.209999999999994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</v>
      </c>
      <c r="AB83" s="75">
        <f>-STOA!Q83</f>
        <v>0</v>
      </c>
      <c r="AC83">
        <f t="shared" si="3"/>
        <v>1.8248971611258116</v>
      </c>
      <c r="AD83">
        <f t="shared" si="4"/>
        <v>205.54978023953458</v>
      </c>
      <c r="AE83">
        <f>'IDT-1'!E83</f>
        <v>0</v>
      </c>
      <c r="AF83" s="24"/>
      <c r="AG83">
        <f t="shared" si="5"/>
        <v>205.54978023953458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1.1542500000000002</v>
      </c>
      <c r="E84">
        <f>GT_NG!S84</f>
        <v>2.0843423799582466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72.209999999999994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</v>
      </c>
      <c r="AB84" s="75">
        <f>-STOA!Q84</f>
        <v>0</v>
      </c>
      <c r="AC84">
        <f t="shared" si="3"/>
        <v>1.8248971611258116</v>
      </c>
      <c r="AD84">
        <f t="shared" si="4"/>
        <v>205.54978023953458</v>
      </c>
      <c r="AE84">
        <f>'IDT-1'!E84</f>
        <v>0</v>
      </c>
      <c r="AF84" s="24"/>
      <c r="AG84">
        <f t="shared" si="5"/>
        <v>205.54978023953458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1.1542500000000002</v>
      </c>
      <c r="E85">
        <f>GT_NG!S85</f>
        <v>2.0843423799582466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72.209999999999994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</v>
      </c>
      <c r="AB85" s="75">
        <f>-STOA!Q85</f>
        <v>0</v>
      </c>
      <c r="AC85">
        <f t="shared" si="3"/>
        <v>1.8248971611258116</v>
      </c>
      <c r="AD85">
        <f t="shared" si="4"/>
        <v>205.54978023953458</v>
      </c>
      <c r="AE85">
        <f>'IDT-1'!E85</f>
        <v>0</v>
      </c>
      <c r="AF85" s="24"/>
      <c r="AG85">
        <f t="shared" si="5"/>
        <v>205.54978023953458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1.1542500000000002</v>
      </c>
      <c r="E86">
        <f>GT_NG!S86</f>
        <v>2.0843423799582466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72.209999999999994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</v>
      </c>
      <c r="AB86" s="75">
        <f>-STOA!Q86</f>
        <v>0</v>
      </c>
      <c r="AC86">
        <f t="shared" si="3"/>
        <v>1.8248971611258116</v>
      </c>
      <c r="AD86">
        <f t="shared" si="4"/>
        <v>205.54978023953458</v>
      </c>
      <c r="AE86">
        <f>'IDT-1'!E86</f>
        <v>0</v>
      </c>
      <c r="AF86" s="24"/>
      <c r="AG86">
        <f t="shared" si="5"/>
        <v>205.54978023953458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1.1542500000000002</v>
      </c>
      <c r="E87">
        <f>GT_NG!S87</f>
        <v>2.0843423799582466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72.209999999999994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</v>
      </c>
      <c r="AB87" s="75">
        <f>-STOA!Q87</f>
        <v>0</v>
      </c>
      <c r="AC87">
        <f t="shared" si="3"/>
        <v>1.8248971611258116</v>
      </c>
      <c r="AD87">
        <f t="shared" si="4"/>
        <v>205.54978023953458</v>
      </c>
      <c r="AE87">
        <f>'IDT-1'!E87</f>
        <v>0</v>
      </c>
      <c r="AF87" s="24"/>
      <c r="AG87">
        <f t="shared" si="5"/>
        <v>205.54978023953458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1.1542500000000002</v>
      </c>
      <c r="E88">
        <f>GT_NG!S88</f>
        <v>2.0843423799582466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72.209999999999994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</v>
      </c>
      <c r="AB88" s="75">
        <f>-STOA!Q88</f>
        <v>0</v>
      </c>
      <c r="AC88">
        <f t="shared" si="3"/>
        <v>1.8248971611258116</v>
      </c>
      <c r="AD88">
        <f t="shared" si="4"/>
        <v>205.54978023953458</v>
      </c>
      <c r="AE88">
        <f>'IDT-1'!E88</f>
        <v>0</v>
      </c>
      <c r="AF88" s="24"/>
      <c r="AG88">
        <f t="shared" si="5"/>
        <v>205.54978023953458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1.1542500000000002</v>
      </c>
      <c r="E89">
        <f>GT_NG!S89</f>
        <v>2.0843423799582466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72.209999999999994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</v>
      </c>
      <c r="AB89" s="75">
        <f>-STOA!Q89</f>
        <v>0</v>
      </c>
      <c r="AC89">
        <f t="shared" si="3"/>
        <v>1.8248971611258116</v>
      </c>
      <c r="AD89">
        <f t="shared" si="4"/>
        <v>205.54978023953458</v>
      </c>
      <c r="AE89">
        <f>'IDT-1'!E89</f>
        <v>0</v>
      </c>
      <c r="AF89" s="24"/>
      <c r="AG89">
        <f t="shared" si="5"/>
        <v>205.54978023953458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1.1542500000000002</v>
      </c>
      <c r="E90">
        <f>GT_NG!S90</f>
        <v>2.0843423799582466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72.209999999999994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</v>
      </c>
      <c r="AB90" s="75">
        <f>-STOA!Q90</f>
        <v>0</v>
      </c>
      <c r="AC90">
        <f t="shared" si="3"/>
        <v>1.8248971611258116</v>
      </c>
      <c r="AD90">
        <f t="shared" si="4"/>
        <v>205.54978023953458</v>
      </c>
      <c r="AE90">
        <f>'IDT-1'!E90</f>
        <v>0</v>
      </c>
      <c r="AF90" s="24"/>
      <c r="AG90">
        <f t="shared" si="5"/>
        <v>205.54978023953458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1.1542500000000002</v>
      </c>
      <c r="E91">
        <f>GT_NG!S91</f>
        <v>2.0843423799582466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72.209999999999994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</v>
      </c>
      <c r="AB91" s="75">
        <f>-STOA!Q91</f>
        <v>0</v>
      </c>
      <c r="AC91">
        <f t="shared" si="3"/>
        <v>1.8248971611258116</v>
      </c>
      <c r="AD91">
        <f t="shared" si="4"/>
        <v>205.54978023953458</v>
      </c>
      <c r="AE91">
        <f>'IDT-1'!E91</f>
        <v>0</v>
      </c>
      <c r="AF91" s="24"/>
      <c r="AG91">
        <f t="shared" si="5"/>
        <v>205.54978023953458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1.1542500000000002</v>
      </c>
      <c r="E92">
        <f>GT_NG!S92</f>
        <v>2.0842166232261801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72.209999999999994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</v>
      </c>
      <c r="AB92" s="75">
        <f>-STOA!Q92</f>
        <v>0</v>
      </c>
      <c r="AC92">
        <f t="shared" si="3"/>
        <v>1.8248960544665693</v>
      </c>
      <c r="AD92">
        <f t="shared" si="4"/>
        <v>205.54965558946176</v>
      </c>
      <c r="AE92">
        <f>'IDT-1'!E92</f>
        <v>0</v>
      </c>
      <c r="AF92" s="24"/>
      <c r="AG92">
        <f t="shared" si="5"/>
        <v>205.54965558946176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1.1542500000000002</v>
      </c>
      <c r="E93">
        <f>GT_NG!S93</f>
        <v>2.0842166232261801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72.209999999999994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</v>
      </c>
      <c r="AB93" s="75">
        <f>-STOA!Q93</f>
        <v>0</v>
      </c>
      <c r="AC93">
        <f t="shared" si="3"/>
        <v>1.8248960544665693</v>
      </c>
      <c r="AD93">
        <f t="shared" si="4"/>
        <v>205.54965558946176</v>
      </c>
      <c r="AE93">
        <f>'IDT-1'!E93</f>
        <v>0</v>
      </c>
      <c r="AF93" s="24"/>
      <c r="AG93">
        <f t="shared" si="5"/>
        <v>205.54965558946176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1.1542500000000002</v>
      </c>
      <c r="E94">
        <f>GT_NG!S94</f>
        <v>2.0842166232261801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72.209999999999994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</v>
      </c>
      <c r="AB94" s="75">
        <f>-STOA!Q94</f>
        <v>0</v>
      </c>
      <c r="AC94">
        <f t="shared" si="3"/>
        <v>1.8248960544665693</v>
      </c>
      <c r="AD94">
        <f t="shared" si="4"/>
        <v>205.54965558946176</v>
      </c>
      <c r="AE94">
        <f>'IDT-1'!E94</f>
        <v>0</v>
      </c>
      <c r="AF94" s="24"/>
      <c r="AG94">
        <f t="shared" si="5"/>
        <v>205.54965558946176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1.1542500000000002</v>
      </c>
      <c r="E95">
        <f>GT_NG!S95</f>
        <v>2.0842166232261801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72.209999999999994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</v>
      </c>
      <c r="AB95" s="75">
        <f>-STOA!Q95</f>
        <v>0</v>
      </c>
      <c r="AC95">
        <f t="shared" si="3"/>
        <v>1.8248960544665693</v>
      </c>
      <c r="AD95">
        <f t="shared" si="4"/>
        <v>205.54965558946176</v>
      </c>
      <c r="AE95">
        <f>'IDT-1'!E95</f>
        <v>0</v>
      </c>
      <c r="AF95" s="24"/>
      <c r="AG95">
        <f t="shared" si="5"/>
        <v>205.54965558946176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2.0842166232261801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72.209999999999994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</v>
      </c>
      <c r="AB96" s="75">
        <f>-STOA!Q96</f>
        <v>0</v>
      </c>
      <c r="AC96">
        <f t="shared" si="3"/>
        <v>1.8252168144665695</v>
      </c>
      <c r="AD96">
        <f t="shared" si="4"/>
        <v>205.58578482946177</v>
      </c>
      <c r="AE96">
        <f>'IDT-1'!E96</f>
        <v>0</v>
      </c>
      <c r="AF96" s="24"/>
      <c r="AG96">
        <f t="shared" si="5"/>
        <v>205.58578482946177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2.0842166232261801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72.209999999999994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</v>
      </c>
      <c r="AB97" s="75">
        <f>-STOA!Q97</f>
        <v>0</v>
      </c>
      <c r="AC97">
        <f t="shared" si="3"/>
        <v>1.8252168144665695</v>
      </c>
      <c r="AD97">
        <f t="shared" si="4"/>
        <v>205.58578482946177</v>
      </c>
      <c r="AE97">
        <f>'IDT-1'!E97</f>
        <v>0</v>
      </c>
      <c r="AF97" s="24"/>
      <c r="AG97">
        <f t="shared" si="5"/>
        <v>205.58578482946177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2.0842166232261801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72.209999999999994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</v>
      </c>
      <c r="AB98" s="75">
        <f>-STOA!Q98</f>
        <v>0</v>
      </c>
      <c r="AC98">
        <f t="shared" si="3"/>
        <v>1.8252168144665695</v>
      </c>
      <c r="AD98">
        <f t="shared" si="4"/>
        <v>205.58578482946177</v>
      </c>
      <c r="AE98">
        <f>'IDT-1'!E98</f>
        <v>0</v>
      </c>
      <c r="AF98" s="24"/>
      <c r="AG98">
        <f t="shared" si="5"/>
        <v>205.58578482946177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4.9476900047563471E-2</v>
      </c>
      <c r="F99">
        <f t="shared" si="6"/>
        <v>0</v>
      </c>
      <c r="G99">
        <f t="shared" si="6"/>
        <v>1.9098494317195589</v>
      </c>
      <c r="H99">
        <f t="shared" si="6"/>
        <v>0</v>
      </c>
      <c r="I99">
        <f t="shared" si="6"/>
        <v>0.56037811023006967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2.0110350000000006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-0.19</v>
      </c>
      <c r="AA99" s="75">
        <f t="shared" si="6"/>
        <v>0.78300000000000003</v>
      </c>
      <c r="AB99" s="75">
        <f t="shared" si="6"/>
        <v>0</v>
      </c>
      <c r="AC99">
        <f t="shared" si="6"/>
        <v>4.9113480546096676E-2</v>
      </c>
      <c r="AD99">
        <f t="shared" si="6"/>
        <v>5.0548552989510895</v>
      </c>
      <c r="AE99">
        <f t="shared" si="6"/>
        <v>0</v>
      </c>
      <c r="AG99">
        <f t="shared" si="6"/>
        <v>5.0548552989510895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-4.7500000000000001E-2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16.189389079657374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0.24815261647939982</v>
      </c>
      <c r="AD3">
        <f>SUM(B3:AB3,AI3:AR3)-AC3</f>
        <v>27.951008347088763</v>
      </c>
      <c r="AE3">
        <f>'IDT-1'!D3</f>
        <v>0</v>
      </c>
      <c r="AF3" s="24"/>
      <c r="AG3">
        <f>SUM(AD3:AF3)</f>
        <v>27.951008347088763</v>
      </c>
      <c r="AI3" s="34">
        <f>PXIL!L3</f>
        <v>0</v>
      </c>
      <c r="AJ3" s="34">
        <f>PXIL!R3</f>
        <v>0</v>
      </c>
      <c r="AK3" s="34">
        <f>RTM_IEX!L3</f>
        <v>5.8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0.37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16.189389079657374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0.2484166164793998</v>
      </c>
      <c r="AD4">
        <f t="shared" ref="AD4:AD67" si="1">SUM(B4:AB4,AI4:AR4)-AC4</f>
        <v>27.980744347088759</v>
      </c>
      <c r="AE4">
        <f>'IDT-1'!D4</f>
        <v>0</v>
      </c>
      <c r="AF4" s="24"/>
      <c r="AG4">
        <f t="shared" ref="AG4:AG67" si="2">SUM(AD4:AF4)</f>
        <v>27.980744347088759</v>
      </c>
      <c r="AI4" s="34">
        <f>PXIL!L4</f>
        <v>0</v>
      </c>
      <c r="AJ4" s="34">
        <f>PXIL!R4</f>
        <v>0</v>
      </c>
      <c r="AK4" s="34">
        <f>RTM_IEX!L4</f>
        <v>5.8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0.4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0.23865399257841494</v>
      </c>
      <c r="AD5">
        <f t="shared" si="1"/>
        <v>26.881117891332373</v>
      </c>
      <c r="AE5">
        <f>'IDT-1'!D5</f>
        <v>0</v>
      </c>
      <c r="AF5" s="24"/>
      <c r="AG5">
        <f t="shared" si="2"/>
        <v>26.881117891332373</v>
      </c>
      <c r="AI5" s="34">
        <f>PXIL!L5</f>
        <v>0</v>
      </c>
      <c r="AJ5" s="34">
        <f>PXIL!R5</f>
        <v>0</v>
      </c>
      <c r="AK5" s="34">
        <f>RTM_IEX!L5</f>
        <v>4.84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0.44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0.23856599257841493</v>
      </c>
      <c r="AD6">
        <f t="shared" si="1"/>
        <v>26.871205891332369</v>
      </c>
      <c r="AE6">
        <f>'IDT-1'!D6</f>
        <v>0</v>
      </c>
      <c r="AF6" s="24"/>
      <c r="AG6">
        <f t="shared" si="2"/>
        <v>26.871205891332369</v>
      </c>
      <c r="AI6" s="34">
        <f>PXIL!L6</f>
        <v>0</v>
      </c>
      <c r="AJ6" s="34">
        <f>PXIL!R6</f>
        <v>0</v>
      </c>
      <c r="AK6" s="34">
        <f>RTM_IEX!L6</f>
        <v>4.83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0.44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16.189389079657374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0.23732861647939979</v>
      </c>
      <c r="AD7">
        <f t="shared" si="1"/>
        <v>26.731832347088762</v>
      </c>
      <c r="AE7">
        <f>'IDT-1'!D7</f>
        <v>0</v>
      </c>
      <c r="AF7" s="24"/>
      <c r="AG7">
        <f t="shared" si="2"/>
        <v>26.731832347088762</v>
      </c>
      <c r="AI7" s="34">
        <f>PXIL!L7</f>
        <v>0</v>
      </c>
      <c r="AJ7" s="34">
        <f>PXIL!R7</f>
        <v>0</v>
      </c>
      <c r="AK7" s="34">
        <f>RTM_IEX!L7</f>
        <v>4.6399999999999997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0.3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16.189389079657374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0.23741661647939979</v>
      </c>
      <c r="AD8">
        <f t="shared" si="1"/>
        <v>26.741744347088758</v>
      </c>
      <c r="AE8">
        <f>'IDT-1'!D8</f>
        <v>0</v>
      </c>
      <c r="AF8" s="24"/>
      <c r="AG8">
        <f t="shared" si="2"/>
        <v>26.741744347088758</v>
      </c>
      <c r="AI8" s="34">
        <f>PXIL!L8</f>
        <v>0</v>
      </c>
      <c r="AJ8" s="34">
        <f>PXIL!R8</f>
        <v>0</v>
      </c>
      <c r="AK8" s="34">
        <f>RTM_IEX!L8</f>
        <v>4.6399999999999997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0.31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16.189389079657374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0.2375926164793998</v>
      </c>
      <c r="AD9">
        <f t="shared" si="1"/>
        <v>26.761568347088758</v>
      </c>
      <c r="AE9">
        <f>'IDT-1'!D9</f>
        <v>0</v>
      </c>
      <c r="AF9" s="24"/>
      <c r="AG9">
        <f t="shared" si="2"/>
        <v>26.761568347088758</v>
      </c>
      <c r="AI9" s="34">
        <f>PXIL!L9</f>
        <v>0</v>
      </c>
      <c r="AJ9" s="34">
        <f>PXIL!R9</f>
        <v>0</v>
      </c>
      <c r="AK9" s="34">
        <f>RTM_IEX!L9</f>
        <v>4.6399999999999997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0.33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16.189389079657374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0.2309046164793998</v>
      </c>
      <c r="AD10">
        <f t="shared" si="1"/>
        <v>26.008256347088761</v>
      </c>
      <c r="AE10">
        <f>'IDT-1'!D10</f>
        <v>0</v>
      </c>
      <c r="AF10" s="24"/>
      <c r="AG10">
        <f t="shared" si="2"/>
        <v>26.008256347088761</v>
      </c>
      <c r="AI10" s="34">
        <f>PXIL!L10</f>
        <v>0</v>
      </c>
      <c r="AJ10" s="34">
        <f>PXIL!R10</f>
        <v>0</v>
      </c>
      <c r="AK10" s="34">
        <f>RTM_IEX!L10</f>
        <v>3.87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0.34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16.189389079657374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0.22791261647939981</v>
      </c>
      <c r="AD11">
        <f t="shared" si="1"/>
        <v>25.67124834708876</v>
      </c>
      <c r="AE11">
        <f>'IDT-1'!D11</f>
        <v>0</v>
      </c>
      <c r="AF11" s="24"/>
      <c r="AG11">
        <f t="shared" si="2"/>
        <v>25.67124834708876</v>
      </c>
      <c r="AI11" s="34">
        <f>PXIL!L11</f>
        <v>0</v>
      </c>
      <c r="AJ11" s="34">
        <f>PXIL!R11</f>
        <v>0</v>
      </c>
      <c r="AK11" s="34">
        <f>RTM_IEX!L11</f>
        <v>3.87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16.189389079657374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0.22791261647939981</v>
      </c>
      <c r="AD12">
        <f t="shared" si="1"/>
        <v>25.67124834708876</v>
      </c>
      <c r="AE12">
        <f>'IDT-1'!D12</f>
        <v>0</v>
      </c>
      <c r="AF12" s="24"/>
      <c r="AG12">
        <f t="shared" si="2"/>
        <v>25.67124834708876</v>
      </c>
      <c r="AI12" s="34">
        <f>PXIL!L12</f>
        <v>0</v>
      </c>
      <c r="AJ12" s="34">
        <f>PXIL!R12</f>
        <v>0</v>
      </c>
      <c r="AK12" s="34">
        <f>RTM_IEX!L12</f>
        <v>3.87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16.189389079657374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0.22791261647939981</v>
      </c>
      <c r="AD13">
        <f t="shared" si="1"/>
        <v>25.67124834708876</v>
      </c>
      <c r="AE13">
        <f>'IDT-1'!D13</f>
        <v>0</v>
      </c>
      <c r="AF13" s="24"/>
      <c r="AG13">
        <f t="shared" si="2"/>
        <v>25.67124834708876</v>
      </c>
      <c r="AI13" s="34">
        <f>PXIL!L13</f>
        <v>0</v>
      </c>
      <c r="AJ13" s="34">
        <f>PXIL!R13</f>
        <v>0</v>
      </c>
      <c r="AK13" s="34">
        <f>RTM_IEX!L13</f>
        <v>3.87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16.189389079657374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0.22791261647939981</v>
      </c>
      <c r="AD14">
        <f t="shared" si="1"/>
        <v>25.67124834708876</v>
      </c>
      <c r="AE14">
        <f>'IDT-1'!D14</f>
        <v>0</v>
      </c>
      <c r="AF14" s="24"/>
      <c r="AG14">
        <f t="shared" si="2"/>
        <v>25.67124834708876</v>
      </c>
      <c r="AI14" s="34">
        <f>PXIL!L14</f>
        <v>0</v>
      </c>
      <c r="AJ14" s="34">
        <f>PXIL!R14</f>
        <v>0</v>
      </c>
      <c r="AK14" s="34">
        <f>RTM_IEX!L14</f>
        <v>3.87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16.189389079657374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0.2236006164793998</v>
      </c>
      <c r="AD15">
        <f t="shared" si="1"/>
        <v>25.18556034708876</v>
      </c>
      <c r="AE15">
        <f>'IDT-1'!D15</f>
        <v>0</v>
      </c>
      <c r="AF15" s="24"/>
      <c r="AG15">
        <f t="shared" si="2"/>
        <v>25.18556034708876</v>
      </c>
      <c r="AI15" s="34">
        <f>PXIL!L15</f>
        <v>0</v>
      </c>
      <c r="AJ15" s="34">
        <f>PXIL!R15</f>
        <v>0</v>
      </c>
      <c r="AK15" s="34">
        <f>RTM_IEX!L15</f>
        <v>3.38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16.189389079657374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0.2236006164793998</v>
      </c>
      <c r="AD16">
        <f t="shared" si="1"/>
        <v>25.18556034708876</v>
      </c>
      <c r="AE16">
        <f>'IDT-1'!D16</f>
        <v>0</v>
      </c>
      <c r="AF16" s="24"/>
      <c r="AG16">
        <f t="shared" si="2"/>
        <v>25.18556034708876</v>
      </c>
      <c r="AI16" s="34">
        <f>PXIL!L16</f>
        <v>0</v>
      </c>
      <c r="AJ16" s="34">
        <f>PXIL!R16</f>
        <v>0</v>
      </c>
      <c r="AK16" s="34">
        <f>RTM_IEX!L16</f>
        <v>3.38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16.189389079657374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0.2236006164793998</v>
      </c>
      <c r="AD17">
        <f t="shared" si="1"/>
        <v>25.18556034708876</v>
      </c>
      <c r="AE17">
        <f>'IDT-1'!D17</f>
        <v>0</v>
      </c>
      <c r="AF17" s="24"/>
      <c r="AG17">
        <f t="shared" si="2"/>
        <v>25.18556034708876</v>
      </c>
      <c r="AI17" s="34">
        <f>PXIL!L17</f>
        <v>0</v>
      </c>
      <c r="AJ17" s="34">
        <f>PXIL!R17</f>
        <v>0</v>
      </c>
      <c r="AK17" s="34">
        <f>RTM_IEX!L17</f>
        <v>3.38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16.189389079657374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0.2236006164793998</v>
      </c>
      <c r="AD18">
        <f t="shared" si="1"/>
        <v>25.18556034708876</v>
      </c>
      <c r="AE18">
        <f>'IDT-1'!D18</f>
        <v>0</v>
      </c>
      <c r="AF18" s="24"/>
      <c r="AG18">
        <f t="shared" si="2"/>
        <v>25.18556034708876</v>
      </c>
      <c r="AI18" s="34">
        <f>PXIL!L18</f>
        <v>0</v>
      </c>
      <c r="AJ18" s="34">
        <f>PXIL!R18</f>
        <v>0</v>
      </c>
      <c r="AK18" s="34">
        <f>RTM_IEX!L18</f>
        <v>3.38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16.189389079657374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0.2236006164793998</v>
      </c>
      <c r="AD19">
        <f t="shared" si="1"/>
        <v>25.18556034708876</v>
      </c>
      <c r="AE19">
        <f>'IDT-1'!D19</f>
        <v>0</v>
      </c>
      <c r="AF19" s="24"/>
      <c r="AG19">
        <f t="shared" si="2"/>
        <v>25.18556034708876</v>
      </c>
      <c r="AI19" s="34">
        <f>PXIL!L19</f>
        <v>0</v>
      </c>
      <c r="AJ19" s="34">
        <f>PXIL!R19</f>
        <v>0</v>
      </c>
      <c r="AK19" s="34">
        <f>RTM_IEX!L19</f>
        <v>3.38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16.189389079657374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0.2210486164793998</v>
      </c>
      <c r="AD20">
        <f t="shared" si="1"/>
        <v>24.898112347088759</v>
      </c>
      <c r="AE20">
        <f>'IDT-1'!D20</f>
        <v>0</v>
      </c>
      <c r="AF20" s="24"/>
      <c r="AG20">
        <f t="shared" si="2"/>
        <v>24.898112347088759</v>
      </c>
      <c r="AI20" s="34">
        <f>PXIL!L20</f>
        <v>0</v>
      </c>
      <c r="AJ20" s="34">
        <f>PXIL!R20</f>
        <v>0</v>
      </c>
      <c r="AK20" s="34">
        <f>RTM_IEX!L20</f>
        <v>3.09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16.189389079657374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0.21937661647939982</v>
      </c>
      <c r="AD21">
        <f t="shared" si="1"/>
        <v>24.709784347088757</v>
      </c>
      <c r="AE21">
        <f>'IDT-1'!D21</f>
        <v>0</v>
      </c>
      <c r="AF21" s="24"/>
      <c r="AG21">
        <f t="shared" si="2"/>
        <v>24.709784347088757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16.189389079657374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0.21937661647939982</v>
      </c>
      <c r="AD22">
        <f t="shared" si="1"/>
        <v>24.709784347088757</v>
      </c>
      <c r="AE22">
        <f>'IDT-1'!D22</f>
        <v>0</v>
      </c>
      <c r="AF22" s="24"/>
      <c r="AG22">
        <f t="shared" si="2"/>
        <v>24.709784347088757</v>
      </c>
      <c r="AI22" s="34">
        <f>PXIL!L22</f>
        <v>0</v>
      </c>
      <c r="AJ22" s="34">
        <f>PXIL!R22</f>
        <v>0</v>
      </c>
      <c r="AK22" s="34">
        <f>RTM_IEX!L22</f>
        <v>2.9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16.189389079657374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0.21937661647939982</v>
      </c>
      <c r="AD23">
        <f t="shared" si="1"/>
        <v>24.709784347088757</v>
      </c>
      <c r="AE23">
        <f>'IDT-1'!D23</f>
        <v>0</v>
      </c>
      <c r="AF23" s="24"/>
      <c r="AG23">
        <f t="shared" si="2"/>
        <v>24.709784347088757</v>
      </c>
      <c r="AI23" s="34">
        <f>PXIL!L23</f>
        <v>0</v>
      </c>
      <c r="AJ23" s="34">
        <f>PXIL!R23</f>
        <v>0</v>
      </c>
      <c r="AK23" s="34">
        <f>RTM_IEX!L23</f>
        <v>2.9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16.189389079657374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0.21260061647939982</v>
      </c>
      <c r="AD24">
        <f t="shared" si="1"/>
        <v>23.946560347088759</v>
      </c>
      <c r="AE24">
        <f>'IDT-1'!D24</f>
        <v>0</v>
      </c>
      <c r="AF24" s="24"/>
      <c r="AG24">
        <f t="shared" si="2"/>
        <v>23.946560347088759</v>
      </c>
      <c r="AI24" s="34">
        <f>PXIL!L24</f>
        <v>0</v>
      </c>
      <c r="AJ24" s="34">
        <f>PXIL!R24</f>
        <v>0</v>
      </c>
      <c r="AK24" s="34">
        <f>RTM_IEX!L24</f>
        <v>2.13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16.189389079657374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0.21260061647939982</v>
      </c>
      <c r="AD25">
        <f t="shared" si="1"/>
        <v>23.946560347088759</v>
      </c>
      <c r="AE25">
        <f>'IDT-1'!D25</f>
        <v>0</v>
      </c>
      <c r="AF25" s="24"/>
      <c r="AG25">
        <f t="shared" si="2"/>
        <v>23.946560347088759</v>
      </c>
      <c r="AI25" s="34">
        <f>PXIL!L25</f>
        <v>0</v>
      </c>
      <c r="AJ25" s="34">
        <f>PXIL!R25</f>
        <v>0</v>
      </c>
      <c r="AK25" s="34">
        <f>RTM_IEX!L25</f>
        <v>2.13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16.189389079657374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0.21084061647939981</v>
      </c>
      <c r="AD26">
        <f t="shared" si="1"/>
        <v>23.748320347088761</v>
      </c>
      <c r="AE26">
        <f>'IDT-1'!D26</f>
        <v>0</v>
      </c>
      <c r="AF26" s="24"/>
      <c r="AG26">
        <f t="shared" si="2"/>
        <v>23.748320347088761</v>
      </c>
      <c r="AI26" s="34">
        <f>PXIL!L26</f>
        <v>0</v>
      </c>
      <c r="AJ26" s="34">
        <f>PXIL!R26</f>
        <v>0</v>
      </c>
      <c r="AK26" s="34">
        <f>RTM_IEX!L26</f>
        <v>1.93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16.189389079657374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0.24489661647939981</v>
      </c>
      <c r="AD27">
        <f t="shared" si="1"/>
        <v>27.584264347088759</v>
      </c>
      <c r="AE27">
        <f>'IDT-1'!D27</f>
        <v>0</v>
      </c>
      <c r="AF27" s="24"/>
      <c r="AG27">
        <f t="shared" si="2"/>
        <v>27.584264347088759</v>
      </c>
      <c r="AI27" s="34">
        <f>PXIL!L27</f>
        <v>0</v>
      </c>
      <c r="AJ27" s="34">
        <f>PXIL!R27</f>
        <v>0</v>
      </c>
      <c r="AK27" s="34">
        <f>RTM_IEX!L27</f>
        <v>5.8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16.189389079657374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0.24489661647939981</v>
      </c>
      <c r="AD28">
        <f t="shared" si="1"/>
        <v>27.584264347088759</v>
      </c>
      <c r="AE28">
        <f>'IDT-1'!D28</f>
        <v>0</v>
      </c>
      <c r="AF28" s="24"/>
      <c r="AG28">
        <f t="shared" si="2"/>
        <v>27.584264347088759</v>
      </c>
      <c r="AI28" s="34">
        <f>PXIL!L28</f>
        <v>0</v>
      </c>
      <c r="AJ28" s="34">
        <f>PXIL!R28</f>
        <v>0</v>
      </c>
      <c r="AK28" s="34">
        <f>RTM_IEX!L28</f>
        <v>5.8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16.189389079657374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0.41</v>
      </c>
      <c r="AB29" s="75">
        <f>-STOA!R29</f>
        <v>0</v>
      </c>
      <c r="AC29">
        <f t="shared" si="0"/>
        <v>0.23996861647939982</v>
      </c>
      <c r="AD29">
        <f t="shared" si="1"/>
        <v>27.029192347088763</v>
      </c>
      <c r="AE29">
        <f>'IDT-1'!D29</f>
        <v>0</v>
      </c>
      <c r="AF29" s="24"/>
      <c r="AG29">
        <f t="shared" si="2"/>
        <v>27.029192347088763</v>
      </c>
      <c r="AI29" s="34">
        <f>PXIL!L29</f>
        <v>0</v>
      </c>
      <c r="AJ29" s="34">
        <f>PXIL!R29</f>
        <v>0</v>
      </c>
      <c r="AK29" s="34">
        <f>RTM_IEX!L29</f>
        <v>4.83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16.189389079657374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0.69</v>
      </c>
      <c r="AB30" s="75">
        <f>-STOA!R30</f>
        <v>0</v>
      </c>
      <c r="AC30">
        <f t="shared" si="0"/>
        <v>0.24243261647939984</v>
      </c>
      <c r="AD30">
        <f t="shared" si="1"/>
        <v>27.306728347088765</v>
      </c>
      <c r="AE30">
        <f>'IDT-1'!D30</f>
        <v>0</v>
      </c>
      <c r="AF30" s="24"/>
      <c r="AG30">
        <f t="shared" si="2"/>
        <v>27.306728347088765</v>
      </c>
      <c r="AI30" s="34">
        <f>PXIL!L30</f>
        <v>0</v>
      </c>
      <c r="AJ30" s="34">
        <f>PXIL!R30</f>
        <v>0</v>
      </c>
      <c r="AK30" s="34">
        <f>RTM_IEX!L30</f>
        <v>4.83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16.189389079657374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1.02</v>
      </c>
      <c r="AB31" s="75">
        <f>-STOA!R31</f>
        <v>0</v>
      </c>
      <c r="AC31">
        <f t="shared" si="0"/>
        <v>0.2453366164793998</v>
      </c>
      <c r="AD31">
        <f t="shared" si="1"/>
        <v>27.633824347088762</v>
      </c>
      <c r="AE31">
        <f>'IDT-1'!D31</f>
        <v>0</v>
      </c>
      <c r="AF31" s="24"/>
      <c r="AG31">
        <f t="shared" si="2"/>
        <v>27.633824347088762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16.189389079657374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1.35</v>
      </c>
      <c r="AB32" s="75">
        <f>-STOA!R32</f>
        <v>0</v>
      </c>
      <c r="AC32">
        <f t="shared" si="0"/>
        <v>0.24401661647939984</v>
      </c>
      <c r="AD32">
        <f t="shared" si="1"/>
        <v>27.485144347088763</v>
      </c>
      <c r="AE32">
        <f>'IDT-1'!D32</f>
        <v>0</v>
      </c>
      <c r="AF32" s="24"/>
      <c r="AG32">
        <f t="shared" si="2"/>
        <v>27.485144347088763</v>
      </c>
      <c r="AI32" s="34">
        <f>PXIL!L32</f>
        <v>0</v>
      </c>
      <c r="AJ32" s="34">
        <f>PXIL!R32</f>
        <v>0</v>
      </c>
      <c r="AK32" s="34">
        <f>RTM_IEX!L32</f>
        <v>4.3499999999999996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16.189389079657374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1.99</v>
      </c>
      <c r="AB33" s="75">
        <f>-STOA!R33</f>
        <v>0</v>
      </c>
      <c r="AC33">
        <f t="shared" si="0"/>
        <v>0.21990461647939979</v>
      </c>
      <c r="AD33">
        <f t="shared" si="1"/>
        <v>24.769256347088756</v>
      </c>
      <c r="AE33">
        <f>'IDT-1'!D33</f>
        <v>0</v>
      </c>
      <c r="AF33" s="24"/>
      <c r="AG33">
        <f t="shared" si="2"/>
        <v>24.769256347088756</v>
      </c>
      <c r="AI33" s="34">
        <f>PXIL!L33</f>
        <v>0</v>
      </c>
      <c r="AJ33" s="34">
        <f>PXIL!R33</f>
        <v>0</v>
      </c>
      <c r="AK33" s="34">
        <f>RTM_IEX!L33</f>
        <v>0.97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16.189389079657374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2.58</v>
      </c>
      <c r="AB34" s="75">
        <f>-STOA!R34</f>
        <v>0</v>
      </c>
      <c r="AC34">
        <f t="shared" si="0"/>
        <v>0.2250966164793998</v>
      </c>
      <c r="AD34">
        <f t="shared" si="1"/>
        <v>25.354064347088755</v>
      </c>
      <c r="AE34">
        <f>'IDT-1'!D34</f>
        <v>0</v>
      </c>
      <c r="AF34" s="24"/>
      <c r="AG34">
        <f t="shared" si="2"/>
        <v>25.354064347088755</v>
      </c>
      <c r="AI34" s="34">
        <f>PXIL!L34</f>
        <v>0</v>
      </c>
      <c r="AJ34" s="34">
        <f>PXIL!R34</f>
        <v>0</v>
      </c>
      <c r="AK34" s="34">
        <f>RTM_IEX!L34</f>
        <v>0.97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16.189389079657374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2.8</v>
      </c>
      <c r="AB35" s="75">
        <f>-STOA!R35</f>
        <v>0</v>
      </c>
      <c r="AC35">
        <f t="shared" si="0"/>
        <v>0.21849661647939983</v>
      </c>
      <c r="AD35">
        <f t="shared" si="1"/>
        <v>24.610664347088761</v>
      </c>
      <c r="AE35">
        <f>'IDT-1'!D35</f>
        <v>0</v>
      </c>
      <c r="AF35" s="24"/>
      <c r="AG35">
        <f t="shared" si="2"/>
        <v>24.610664347088761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16.189389079657374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3.38</v>
      </c>
      <c r="AB36" s="75">
        <f>-STOA!R36</f>
        <v>0</v>
      </c>
      <c r="AC36">
        <f t="shared" si="0"/>
        <v>0.2236006164793998</v>
      </c>
      <c r="AD36">
        <f t="shared" si="1"/>
        <v>25.18556034708876</v>
      </c>
      <c r="AE36">
        <f>'IDT-1'!D36</f>
        <v>0</v>
      </c>
      <c r="AF36" s="24"/>
      <c r="AG36">
        <f t="shared" si="2"/>
        <v>25.18556034708876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16.189389079657374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4.01</v>
      </c>
      <c r="AB37" s="75">
        <f>-STOA!R37</f>
        <v>0</v>
      </c>
      <c r="AC37">
        <f t="shared" si="0"/>
        <v>0.26465712656818108</v>
      </c>
      <c r="AD37">
        <f t="shared" si="1"/>
        <v>21.774503836999976</v>
      </c>
      <c r="AE37">
        <f>'IDT-1'!D37</f>
        <v>0</v>
      </c>
      <c r="AF37" s="24"/>
      <c r="AG37">
        <f t="shared" si="2"/>
        <v>21.774503836999976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-4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16.189389079657374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4.22</v>
      </c>
      <c r="AB38" s="75">
        <f>-STOA!R38</f>
        <v>0</v>
      </c>
      <c r="AC38">
        <f t="shared" si="0"/>
        <v>0.26650512656818109</v>
      </c>
      <c r="AD38">
        <f t="shared" si="1"/>
        <v>21.982655836999978</v>
      </c>
      <c r="AE38">
        <f>'IDT-1'!D38</f>
        <v>0</v>
      </c>
      <c r="AF38" s="24"/>
      <c r="AG38">
        <f t="shared" si="2"/>
        <v>21.982655836999978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-4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16.189389079657374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4.3499999999999996</v>
      </c>
      <c r="AB39" s="75">
        <f>-STOA!R39</f>
        <v>0</v>
      </c>
      <c r="AC39">
        <f t="shared" si="0"/>
        <v>0.26764912656818113</v>
      </c>
      <c r="AD39">
        <f t="shared" si="1"/>
        <v>22.111511836999981</v>
      </c>
      <c r="AE39">
        <f>'IDT-1'!D39</f>
        <v>0</v>
      </c>
      <c r="AF39" s="24"/>
      <c r="AG39">
        <f t="shared" si="2"/>
        <v>22.111511836999981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-4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16.189389079657374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4.6399999999999997</v>
      </c>
      <c r="AB40" s="75">
        <f>-STOA!R40</f>
        <v>0</v>
      </c>
      <c r="AC40">
        <f t="shared" si="0"/>
        <v>0.27020112656818107</v>
      </c>
      <c r="AD40">
        <f t="shared" si="1"/>
        <v>22.398959836999978</v>
      </c>
      <c r="AE40">
        <f>'IDT-1'!D40</f>
        <v>0</v>
      </c>
      <c r="AF40" s="24"/>
      <c r="AG40">
        <f t="shared" si="2"/>
        <v>22.398959836999978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-4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16.189389079657374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4.74</v>
      </c>
      <c r="AB41" s="75">
        <f>-STOA!R41</f>
        <v>0</v>
      </c>
      <c r="AC41">
        <f t="shared" si="0"/>
        <v>0.27108112656818112</v>
      </c>
      <c r="AD41">
        <f t="shared" si="1"/>
        <v>22.498079836999981</v>
      </c>
      <c r="AE41">
        <f>'IDT-1'!D41</f>
        <v>0</v>
      </c>
      <c r="AF41" s="24"/>
      <c r="AG41">
        <f t="shared" si="2"/>
        <v>22.498079836999981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-4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16.189389079657374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5.03</v>
      </c>
      <c r="AB42" s="75">
        <f>-STOA!R42</f>
        <v>0</v>
      </c>
      <c r="AC42">
        <f t="shared" si="0"/>
        <v>0.27363312656818112</v>
      </c>
      <c r="AD42">
        <f t="shared" si="1"/>
        <v>22.785527836999979</v>
      </c>
      <c r="AE42">
        <f>'IDT-1'!D42</f>
        <v>0</v>
      </c>
      <c r="AF42" s="24"/>
      <c r="AG42">
        <f t="shared" si="2"/>
        <v>22.785527836999979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16.189389079657374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5.12</v>
      </c>
      <c r="AB43" s="75">
        <f>-STOA!R43</f>
        <v>0</v>
      </c>
      <c r="AC43">
        <f t="shared" si="0"/>
        <v>0.27442512656818108</v>
      </c>
      <c r="AD43">
        <f t="shared" si="1"/>
        <v>22.874735836999978</v>
      </c>
      <c r="AE43">
        <f>'IDT-1'!D43</f>
        <v>0</v>
      </c>
      <c r="AF43" s="24"/>
      <c r="AG43">
        <f t="shared" si="2"/>
        <v>22.874735836999978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-4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16.189389079657374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5.12</v>
      </c>
      <c r="AB44" s="75">
        <f>-STOA!R44</f>
        <v>0</v>
      </c>
      <c r="AC44">
        <f t="shared" si="0"/>
        <v>0.27442512656818108</v>
      </c>
      <c r="AD44">
        <f t="shared" si="1"/>
        <v>22.874735836999978</v>
      </c>
      <c r="AE44">
        <f>'IDT-1'!D44</f>
        <v>0</v>
      </c>
      <c r="AF44" s="24"/>
      <c r="AG44">
        <f t="shared" si="2"/>
        <v>22.874735836999978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-4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16.189389079657374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5.22</v>
      </c>
      <c r="AB45" s="75">
        <f>-STOA!R45</f>
        <v>0</v>
      </c>
      <c r="AC45">
        <f t="shared" si="0"/>
        <v>0.27530512656818107</v>
      </c>
      <c r="AD45">
        <f t="shared" si="1"/>
        <v>22.973855836999977</v>
      </c>
      <c r="AE45">
        <f>'IDT-1'!D45</f>
        <v>0</v>
      </c>
      <c r="AF45" s="24"/>
      <c r="AG45">
        <f t="shared" si="2"/>
        <v>22.973855836999977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16.189389079657374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5.32</v>
      </c>
      <c r="AB46" s="75">
        <f>-STOA!R46</f>
        <v>0</v>
      </c>
      <c r="AC46">
        <f t="shared" si="0"/>
        <v>0.27618512656818112</v>
      </c>
      <c r="AD46">
        <f t="shared" si="1"/>
        <v>23.07297583699998</v>
      </c>
      <c r="AE46">
        <f>'IDT-1'!D46</f>
        <v>0</v>
      </c>
      <c r="AF46" s="24"/>
      <c r="AG46">
        <f t="shared" si="2"/>
        <v>23.07297583699998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16.189389079657374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5.51</v>
      </c>
      <c r="AB47" s="75">
        <f>-STOA!R47</f>
        <v>0</v>
      </c>
      <c r="AC47">
        <f t="shared" si="0"/>
        <v>0.27785712656818107</v>
      </c>
      <c r="AD47">
        <f t="shared" si="1"/>
        <v>23.261303836999975</v>
      </c>
      <c r="AE47">
        <f>'IDT-1'!D47</f>
        <v>0</v>
      </c>
      <c r="AF47" s="24"/>
      <c r="AG47">
        <f t="shared" si="2"/>
        <v>23.261303836999975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-4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16.189389079657374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</v>
      </c>
      <c r="AB48" s="75">
        <f>-STOA!R48</f>
        <v>0</v>
      </c>
      <c r="AC48">
        <f t="shared" si="0"/>
        <v>0.27952912656818107</v>
      </c>
      <c r="AD48">
        <f t="shared" si="1"/>
        <v>23.449631836999977</v>
      </c>
      <c r="AE48">
        <f>'IDT-1'!D48</f>
        <v>0</v>
      </c>
      <c r="AF48" s="24"/>
      <c r="AG48">
        <f t="shared" si="2"/>
        <v>23.449631836999977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16.189389079657374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5.8</v>
      </c>
      <c r="AB49" s="75">
        <f>-STOA!R49</f>
        <v>0</v>
      </c>
      <c r="AC49">
        <f t="shared" si="0"/>
        <v>0.28396037757705928</v>
      </c>
      <c r="AD49">
        <f t="shared" si="1"/>
        <v>23.145200585991098</v>
      </c>
      <c r="AE49">
        <f>'IDT-1'!D49</f>
        <v>0</v>
      </c>
      <c r="AF49" s="24"/>
      <c r="AG49">
        <f t="shared" si="2"/>
        <v>23.145200585991098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-4.4000000000000004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16.189389079657374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5.9</v>
      </c>
      <c r="AB50" s="75">
        <f>-STOA!R50</f>
        <v>0</v>
      </c>
      <c r="AC50">
        <f t="shared" si="0"/>
        <v>0.28484037757705921</v>
      </c>
      <c r="AD50">
        <f t="shared" si="1"/>
        <v>23.244320585991101</v>
      </c>
      <c r="AE50">
        <f>'IDT-1'!D50</f>
        <v>0</v>
      </c>
      <c r="AF50" s="24"/>
      <c r="AG50">
        <f t="shared" si="2"/>
        <v>23.244320585991101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-4.4000000000000004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16.189389079657374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6.09</v>
      </c>
      <c r="AB51" s="75">
        <f>-STOA!R51</f>
        <v>0</v>
      </c>
      <c r="AC51">
        <f t="shared" si="0"/>
        <v>0.28651237757705922</v>
      </c>
      <c r="AD51">
        <f t="shared" si="1"/>
        <v>23.4326485859911</v>
      </c>
      <c r="AE51">
        <f>'IDT-1'!D51</f>
        <v>0</v>
      </c>
      <c r="AF51" s="24"/>
      <c r="AG51">
        <f t="shared" si="2"/>
        <v>23.4326485859911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-4.4000000000000004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16.189389079657374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6.28</v>
      </c>
      <c r="AB52" s="75">
        <f>-STOA!R52</f>
        <v>0</v>
      </c>
      <c r="AC52">
        <f t="shared" si="0"/>
        <v>0.28818437757705928</v>
      </c>
      <c r="AD52">
        <f t="shared" si="1"/>
        <v>23.620976585991102</v>
      </c>
      <c r="AE52">
        <f>'IDT-1'!D52</f>
        <v>0</v>
      </c>
      <c r="AF52" s="24"/>
      <c r="AG52">
        <f t="shared" si="2"/>
        <v>23.620976585991102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-4.4000000000000004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16.189389079657374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6.48</v>
      </c>
      <c r="AB53" s="75">
        <f>-STOA!R53</f>
        <v>0</v>
      </c>
      <c r="AC53">
        <f t="shared" si="0"/>
        <v>0.28994437757705921</v>
      </c>
      <c r="AD53">
        <f t="shared" si="1"/>
        <v>23.8192165859911</v>
      </c>
      <c r="AE53">
        <f>'IDT-1'!D53</f>
        <v>0</v>
      </c>
      <c r="AF53" s="24"/>
      <c r="AG53">
        <f t="shared" si="2"/>
        <v>23.8192165859911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-4.4000000000000004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16.189389079657374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6.77</v>
      </c>
      <c r="AB54" s="75">
        <f>-STOA!R54</f>
        <v>0</v>
      </c>
      <c r="AC54">
        <f t="shared" si="0"/>
        <v>0.29249637757705921</v>
      </c>
      <c r="AD54">
        <f t="shared" si="1"/>
        <v>24.106664585991098</v>
      </c>
      <c r="AE54">
        <f>'IDT-1'!D54</f>
        <v>0</v>
      </c>
      <c r="AF54" s="24"/>
      <c r="AG54">
        <f t="shared" si="2"/>
        <v>24.106664585991098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-4.4000000000000004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16.189389079657374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7.25</v>
      </c>
      <c r="AB55" s="75">
        <f>-STOA!R55</f>
        <v>0</v>
      </c>
      <c r="AC55">
        <f t="shared" si="0"/>
        <v>0.29672037757705921</v>
      </c>
      <c r="AD55">
        <f t="shared" si="1"/>
        <v>24.582440585991101</v>
      </c>
      <c r="AE55">
        <f>'IDT-1'!D55</f>
        <v>0</v>
      </c>
      <c r="AF55" s="24"/>
      <c r="AG55">
        <f t="shared" si="2"/>
        <v>24.582440585991101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-4.4000000000000004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16.189389079657374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7.93</v>
      </c>
      <c r="AB56" s="75">
        <f>-STOA!R56</f>
        <v>0</v>
      </c>
      <c r="AC56">
        <f t="shared" si="0"/>
        <v>0.30803125409037641</v>
      </c>
      <c r="AD56">
        <f t="shared" si="1"/>
        <v>24.651129709477782</v>
      </c>
      <c r="AE56">
        <f>'IDT-1'!D56</f>
        <v>0</v>
      </c>
      <c r="AF56" s="24"/>
      <c r="AG56">
        <f t="shared" si="2"/>
        <v>24.651129709477782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16.189389079657374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8.1199999999999992</v>
      </c>
      <c r="AB57" s="75">
        <f>-STOA!R57</f>
        <v>0</v>
      </c>
      <c r="AC57">
        <f t="shared" si="0"/>
        <v>0.30970325409037641</v>
      </c>
      <c r="AD57">
        <f t="shared" si="1"/>
        <v>24.839457709477781</v>
      </c>
      <c r="AE57">
        <f>'IDT-1'!D57</f>
        <v>0</v>
      </c>
      <c r="AF57" s="24"/>
      <c r="AG57">
        <f t="shared" si="2"/>
        <v>24.839457709477781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16.189389079657374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7.09</v>
      </c>
      <c r="AB58" s="75">
        <f>-STOA!R58</f>
        <v>0</v>
      </c>
      <c r="AC58">
        <f t="shared" si="0"/>
        <v>0.28732206280708344</v>
      </c>
      <c r="AD58">
        <f t="shared" si="1"/>
        <v>25.331838900761078</v>
      </c>
      <c r="AE58">
        <f>'IDT-1'!D58</f>
        <v>0</v>
      </c>
      <c r="AF58" s="24"/>
      <c r="AG58">
        <f t="shared" si="2"/>
        <v>25.331838900761078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-3.5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16.189389079657374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6.28</v>
      </c>
      <c r="AB59" s="75">
        <f>-STOA!R59</f>
        <v>0</v>
      </c>
      <c r="AC59">
        <f t="shared" si="0"/>
        <v>0.27575499904598577</v>
      </c>
      <c r="AD59">
        <f t="shared" si="1"/>
        <v>25.033405964522174</v>
      </c>
      <c r="AE59">
        <f>'IDT-1'!D59</f>
        <v>0</v>
      </c>
      <c r="AF59" s="24"/>
      <c r="AG59">
        <f t="shared" si="2"/>
        <v>25.033405964522174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16.189389079657374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</v>
      </c>
      <c r="AB60" s="75">
        <f>-STOA!R60</f>
        <v>0</v>
      </c>
      <c r="AC60">
        <f t="shared" si="0"/>
        <v>0.26442849702822957</v>
      </c>
      <c r="AD60">
        <f t="shared" si="1"/>
        <v>25.36473246653993</v>
      </c>
      <c r="AE60">
        <f>'IDT-1'!D60</f>
        <v>0</v>
      </c>
      <c r="AF60" s="24"/>
      <c r="AG60">
        <f t="shared" si="2"/>
        <v>25.36473246653993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-2.2000000000000002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16.189389079657374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</v>
      </c>
      <c r="AB61" s="75">
        <f>-STOA!R61</f>
        <v>0</v>
      </c>
      <c r="AC61">
        <f t="shared" si="0"/>
        <v>0.26354849702822952</v>
      </c>
      <c r="AD61">
        <f t="shared" si="1"/>
        <v>25.265612466539931</v>
      </c>
      <c r="AE61">
        <f>'IDT-1'!D61</f>
        <v>0</v>
      </c>
      <c r="AF61" s="24"/>
      <c r="AG61">
        <f t="shared" si="2"/>
        <v>25.265612466539931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-2.2000000000000002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16.189389079657374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5.32</v>
      </c>
      <c r="AB62" s="75">
        <f>-STOA!R62</f>
        <v>0</v>
      </c>
      <c r="AC62">
        <f t="shared" si="0"/>
        <v>0.25576543326713186</v>
      </c>
      <c r="AD62">
        <f t="shared" si="1"/>
        <v>25.393395530301028</v>
      </c>
      <c r="AE62">
        <f>'IDT-1'!D62</f>
        <v>0</v>
      </c>
      <c r="AF62" s="24"/>
      <c r="AG62">
        <f t="shared" si="2"/>
        <v>25.393395530301028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-1.7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16.189389079657374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5.22</v>
      </c>
      <c r="AB63" s="75">
        <f>-STOA!R63</f>
        <v>0</v>
      </c>
      <c r="AC63">
        <f t="shared" si="0"/>
        <v>0.25488543326713187</v>
      </c>
      <c r="AD63">
        <f t="shared" si="1"/>
        <v>25.294275530301029</v>
      </c>
      <c r="AE63">
        <f>'IDT-1'!D63</f>
        <v>0</v>
      </c>
      <c r="AF63" s="24"/>
      <c r="AG63">
        <f t="shared" si="2"/>
        <v>25.294275530301029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-1.7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16.189389079657374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4.83</v>
      </c>
      <c r="AB64" s="75">
        <f>-STOA!R64</f>
        <v>0</v>
      </c>
      <c r="AC64">
        <f t="shared" si="0"/>
        <v>0.24523874400159512</v>
      </c>
      <c r="AD64">
        <f t="shared" si="1"/>
        <v>25.613922219566561</v>
      </c>
      <c r="AE64">
        <f>'IDT-1'!D64</f>
        <v>0</v>
      </c>
      <c r="AF64" s="24"/>
      <c r="AG64">
        <f t="shared" si="2"/>
        <v>25.613922219566561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16.189389079657374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4.0599999999999996</v>
      </c>
      <c r="AB65" s="75">
        <f>-STOA!R65</f>
        <v>0</v>
      </c>
      <c r="AC65">
        <f t="shared" si="0"/>
        <v>0.22958461647939982</v>
      </c>
      <c r="AD65">
        <f t="shared" si="1"/>
        <v>25.859576347088758</v>
      </c>
      <c r="AE65">
        <f>'IDT-1'!D65</f>
        <v>0</v>
      </c>
      <c r="AF65" s="24"/>
      <c r="AG65">
        <f t="shared" si="2"/>
        <v>25.859576347088758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16.189389079657374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3.39</v>
      </c>
      <c r="AB66" s="75">
        <f>-STOA!R66</f>
        <v>0</v>
      </c>
      <c r="AC66">
        <f t="shared" si="0"/>
        <v>0.22791261647939984</v>
      </c>
      <c r="AD66">
        <f t="shared" si="1"/>
        <v>25.67124834708876</v>
      </c>
      <c r="AE66">
        <f>'IDT-1'!D66</f>
        <v>0</v>
      </c>
      <c r="AF66" s="24"/>
      <c r="AG66">
        <f t="shared" si="2"/>
        <v>25.67124834708876</v>
      </c>
      <c r="AI66" s="34">
        <f>PXIL!L66</f>
        <v>0</v>
      </c>
      <c r="AJ66" s="34">
        <f>PXIL!R66</f>
        <v>0</v>
      </c>
      <c r="AK66" s="34">
        <f>RTM_IEX!L66</f>
        <v>0.48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16.189389079657374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2.8</v>
      </c>
      <c r="AB67" s="75">
        <f>-STOA!R67</f>
        <v>0</v>
      </c>
      <c r="AC67">
        <f t="shared" si="0"/>
        <v>0.22703261647939982</v>
      </c>
      <c r="AD67">
        <f t="shared" si="1"/>
        <v>25.572128347088761</v>
      </c>
      <c r="AE67">
        <f>'IDT-1'!D67</f>
        <v>0</v>
      </c>
      <c r="AF67" s="24"/>
      <c r="AG67">
        <f t="shared" si="2"/>
        <v>25.572128347088761</v>
      </c>
      <c r="AI67" s="34">
        <f>PXIL!L67</f>
        <v>0</v>
      </c>
      <c r="AJ67" s="34">
        <f>PXIL!R67</f>
        <v>0</v>
      </c>
      <c r="AK67" s="34">
        <f>RTM_IEX!L67</f>
        <v>0.97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16.189389079657374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2.5099999999999998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0.22448061647939979</v>
      </c>
      <c r="AD68">
        <f t="shared" ref="AD68:AD98" si="4">SUM(B68:AB68,AI68:AR68)-AC68</f>
        <v>25.284680347088756</v>
      </c>
      <c r="AE68">
        <f>'IDT-1'!D68</f>
        <v>0</v>
      </c>
      <c r="AF68" s="24"/>
      <c r="AG68">
        <f t="shared" ref="AG68:AG98" si="5">SUM(AD68:AF68)</f>
        <v>25.284680347088756</v>
      </c>
      <c r="AI68" s="34">
        <f>PXIL!L68</f>
        <v>0</v>
      </c>
      <c r="AJ68" s="34">
        <f>PXIL!R68</f>
        <v>0</v>
      </c>
      <c r="AK68" s="34">
        <f>RTM_IEX!L68</f>
        <v>0.97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16.189389079657374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2.13</v>
      </c>
      <c r="AB69" s="75">
        <f>-STOA!R69</f>
        <v>0</v>
      </c>
      <c r="AC69">
        <f t="shared" si="3"/>
        <v>0.22113661647939981</v>
      </c>
      <c r="AD69">
        <f t="shared" si="4"/>
        <v>24.908024347088759</v>
      </c>
      <c r="AE69">
        <f>'IDT-1'!D69</f>
        <v>0</v>
      </c>
      <c r="AF69" s="24"/>
      <c r="AG69">
        <f t="shared" si="5"/>
        <v>24.908024347088759</v>
      </c>
      <c r="AI69" s="34">
        <f>PXIL!L69</f>
        <v>0</v>
      </c>
      <c r="AJ69" s="34">
        <f>PXIL!R69</f>
        <v>0</v>
      </c>
      <c r="AK69" s="34">
        <f>RTM_IEX!L69</f>
        <v>0.97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16.189389079657374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1.93</v>
      </c>
      <c r="AB70" s="75">
        <f>-STOA!R70</f>
        <v>0</v>
      </c>
      <c r="AC70">
        <f t="shared" si="3"/>
        <v>0.22782461647939981</v>
      </c>
      <c r="AD70">
        <f t="shared" si="4"/>
        <v>25.66133634708876</v>
      </c>
      <c r="AE70">
        <f>'IDT-1'!D70</f>
        <v>0</v>
      </c>
      <c r="AF70" s="24"/>
      <c r="AG70">
        <f t="shared" si="5"/>
        <v>25.66133634708876</v>
      </c>
      <c r="AI70" s="34">
        <f>PXIL!L70</f>
        <v>0</v>
      </c>
      <c r="AJ70" s="34">
        <f>PXIL!R70</f>
        <v>0</v>
      </c>
      <c r="AK70" s="34">
        <f>RTM_IEX!L70</f>
        <v>1.93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16.189389079657374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1.74</v>
      </c>
      <c r="AB71" s="75">
        <f>-STOA!R71</f>
        <v>0</v>
      </c>
      <c r="AC71">
        <f t="shared" si="3"/>
        <v>0.2261526164793998</v>
      </c>
      <c r="AD71">
        <f t="shared" si="4"/>
        <v>25.473008347088758</v>
      </c>
      <c r="AE71">
        <f>'IDT-1'!D71</f>
        <v>0</v>
      </c>
      <c r="AF71" s="24"/>
      <c r="AG71">
        <f t="shared" si="5"/>
        <v>25.473008347088758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16.189389079657374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1.21</v>
      </c>
      <c r="AB72" s="75">
        <f>-STOA!R72</f>
        <v>0</v>
      </c>
      <c r="AC72">
        <f t="shared" si="3"/>
        <v>0.22148861647939982</v>
      </c>
      <c r="AD72">
        <f t="shared" si="4"/>
        <v>24.947672347088762</v>
      </c>
      <c r="AE72">
        <f>'IDT-1'!D72</f>
        <v>0</v>
      </c>
      <c r="AF72" s="24"/>
      <c r="AG72">
        <f t="shared" si="5"/>
        <v>24.947672347088762</v>
      </c>
      <c r="AI72" s="34">
        <f>PXIL!L72</f>
        <v>0</v>
      </c>
      <c r="AJ72" s="34">
        <f>PXIL!R72</f>
        <v>0</v>
      </c>
      <c r="AK72" s="34">
        <f>RTM_IEX!L72</f>
        <v>1.93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16.189389079657374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0.87</v>
      </c>
      <c r="AB73" s="75">
        <f>-STOA!R73</f>
        <v>0</v>
      </c>
      <c r="AC73">
        <f t="shared" si="3"/>
        <v>0.22703261647939982</v>
      </c>
      <c r="AD73">
        <f t="shared" si="4"/>
        <v>25.572128347088761</v>
      </c>
      <c r="AE73">
        <f>'IDT-1'!D73</f>
        <v>0</v>
      </c>
      <c r="AF73" s="24"/>
      <c r="AG73">
        <f t="shared" si="5"/>
        <v>25.572128347088761</v>
      </c>
      <c r="AI73" s="34">
        <f>PXIL!L73</f>
        <v>0</v>
      </c>
      <c r="AJ73" s="34">
        <f>PXIL!R73</f>
        <v>0</v>
      </c>
      <c r="AK73" s="34">
        <f>RTM_IEX!L73</f>
        <v>2.9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16.189389079657374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0.62</v>
      </c>
      <c r="AB74" s="75">
        <f>-STOA!R74</f>
        <v>0</v>
      </c>
      <c r="AC74">
        <f t="shared" si="3"/>
        <v>0.21629661647939982</v>
      </c>
      <c r="AD74">
        <f t="shared" si="4"/>
        <v>24.36286434708876</v>
      </c>
      <c r="AE74">
        <f>'IDT-1'!D74</f>
        <v>0</v>
      </c>
      <c r="AF74" s="24"/>
      <c r="AG74">
        <f t="shared" si="5"/>
        <v>24.36286434708876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16.189389079657374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0.43</v>
      </c>
      <c r="AB75" s="75">
        <f>-STOA!R75</f>
        <v>0</v>
      </c>
      <c r="AC75">
        <f t="shared" si="3"/>
        <v>0.21233661647939983</v>
      </c>
      <c r="AD75">
        <f t="shared" si="4"/>
        <v>23.91682434708876</v>
      </c>
      <c r="AE75">
        <f>'IDT-1'!D75</f>
        <v>0</v>
      </c>
      <c r="AF75" s="24"/>
      <c r="AG75">
        <f t="shared" si="5"/>
        <v>23.91682434708876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1.67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16.189389079657374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0.32</v>
      </c>
      <c r="AB76" s="75">
        <f>-STOA!R76</f>
        <v>0</v>
      </c>
      <c r="AC76">
        <f t="shared" si="3"/>
        <v>0.21101661647939982</v>
      </c>
      <c r="AD76">
        <f t="shared" si="4"/>
        <v>23.768144347088761</v>
      </c>
      <c r="AE76">
        <f>'IDT-1'!D76</f>
        <v>0</v>
      </c>
      <c r="AF76" s="24"/>
      <c r="AG76">
        <f t="shared" si="5"/>
        <v>23.768144347088761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1.63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16.189389079657374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0.14000000000000001</v>
      </c>
      <c r="AB77" s="75">
        <f>-STOA!R77</f>
        <v>0</v>
      </c>
      <c r="AC77">
        <f t="shared" si="3"/>
        <v>0.21101661647939982</v>
      </c>
      <c r="AD77">
        <f t="shared" si="4"/>
        <v>23.768144347088761</v>
      </c>
      <c r="AE77">
        <f>'IDT-1'!D77</f>
        <v>0</v>
      </c>
      <c r="AF77" s="24"/>
      <c r="AG77">
        <f t="shared" si="5"/>
        <v>23.768144347088761</v>
      </c>
      <c r="AI77" s="34">
        <f>PXIL!L77</f>
        <v>0</v>
      </c>
      <c r="AJ77" s="34">
        <f>PXIL!R77</f>
        <v>0</v>
      </c>
      <c r="AK77" s="34">
        <f>RTM_IEX!L77</f>
        <v>0.97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0.84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16.189389079657374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0.2133046164793998</v>
      </c>
      <c r="AD78">
        <f t="shared" si="4"/>
        <v>24.025856347088762</v>
      </c>
      <c r="AE78">
        <f>'IDT-1'!D78</f>
        <v>0</v>
      </c>
      <c r="AF78" s="24"/>
      <c r="AG78">
        <f t="shared" si="5"/>
        <v>24.025856347088762</v>
      </c>
      <c r="AI78" s="34">
        <f>PXIL!L78</f>
        <v>0</v>
      </c>
      <c r="AJ78" s="34">
        <f>PXIL!R78</f>
        <v>0</v>
      </c>
      <c r="AK78" s="34">
        <f>RTM_IEX!L78</f>
        <v>1.45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0.76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16.189389079657374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0.22324861647939981</v>
      </c>
      <c r="AD79">
        <f t="shared" si="4"/>
        <v>25.14591234708876</v>
      </c>
      <c r="AE79">
        <f>'IDT-1'!D79</f>
        <v>0</v>
      </c>
      <c r="AF79" s="24"/>
      <c r="AG79">
        <f t="shared" si="5"/>
        <v>25.14591234708876</v>
      </c>
      <c r="AI79" s="34">
        <f>PXIL!L79</f>
        <v>0</v>
      </c>
      <c r="AJ79" s="34">
        <f>PXIL!R79</f>
        <v>0</v>
      </c>
      <c r="AK79" s="34">
        <f>RTM_IEX!L79</f>
        <v>2.9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0.44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16.189389079657374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0.22764861647939982</v>
      </c>
      <c r="AD80">
        <f t="shared" si="4"/>
        <v>25.64151234708876</v>
      </c>
      <c r="AE80">
        <f>'IDT-1'!D80</f>
        <v>0</v>
      </c>
      <c r="AF80" s="24"/>
      <c r="AG80">
        <f t="shared" si="5"/>
        <v>25.64151234708876</v>
      </c>
      <c r="AI80" s="34">
        <f>PXIL!L80</f>
        <v>0</v>
      </c>
      <c r="AJ80" s="34">
        <f>PXIL!R80</f>
        <v>0</v>
      </c>
      <c r="AK80" s="34">
        <f>RTM_IEX!L80</f>
        <v>3.41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0.43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16.189389079657374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0.2400566164793998</v>
      </c>
      <c r="AD81">
        <f t="shared" si="4"/>
        <v>27.03910434708876</v>
      </c>
      <c r="AE81">
        <f>'IDT-1'!D81</f>
        <v>0</v>
      </c>
      <c r="AF81" s="24"/>
      <c r="AG81">
        <f t="shared" si="5"/>
        <v>27.03910434708876</v>
      </c>
      <c r="AI81" s="34">
        <f>PXIL!L81</f>
        <v>0</v>
      </c>
      <c r="AJ81" s="34">
        <f>PXIL!R81</f>
        <v>0</v>
      </c>
      <c r="AK81" s="34">
        <f>RTM_IEX!L81</f>
        <v>4.83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0.42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16.189389079657374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0.2426966164793998</v>
      </c>
      <c r="AD82">
        <f t="shared" si="4"/>
        <v>27.336464347088761</v>
      </c>
      <c r="AE82">
        <f>'IDT-1'!D82</f>
        <v>0</v>
      </c>
      <c r="AF82" s="24"/>
      <c r="AG82">
        <f t="shared" si="5"/>
        <v>27.336464347088761</v>
      </c>
      <c r="AI82" s="34">
        <f>PXIL!L82</f>
        <v>0</v>
      </c>
      <c r="AJ82" s="34">
        <f>PXIL!R82</f>
        <v>0</v>
      </c>
      <c r="AK82" s="34">
        <f>RTM_IEX!L82</f>
        <v>5.12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0.43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16.189389079657374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0.24859261647939981</v>
      </c>
      <c r="AD83">
        <f t="shared" si="4"/>
        <v>28.000568347088763</v>
      </c>
      <c r="AE83">
        <f>'IDT-1'!D83</f>
        <v>0</v>
      </c>
      <c r="AF83" s="24"/>
      <c r="AG83">
        <f t="shared" si="5"/>
        <v>28.000568347088763</v>
      </c>
      <c r="AI83" s="34">
        <f>PXIL!L83</f>
        <v>0</v>
      </c>
      <c r="AJ83" s="34">
        <f>PXIL!R83</f>
        <v>0</v>
      </c>
      <c r="AK83" s="34">
        <f>RTM_IEX!L83</f>
        <v>5.8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0.42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16.189389079657374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0.24868061647939982</v>
      </c>
      <c r="AD84">
        <f t="shared" si="4"/>
        <v>28.010480347088759</v>
      </c>
      <c r="AE84">
        <f>'IDT-1'!D84</f>
        <v>0</v>
      </c>
      <c r="AF84" s="24"/>
      <c r="AG84">
        <f t="shared" si="5"/>
        <v>28.010480347088759</v>
      </c>
      <c r="AI84" s="34">
        <f>PXIL!L84</f>
        <v>0</v>
      </c>
      <c r="AJ84" s="34">
        <f>PXIL!R84</f>
        <v>0</v>
      </c>
      <c r="AK84" s="34">
        <f>RTM_IEX!L84</f>
        <v>5.8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0.43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16.189389079657374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0.2487686164793998</v>
      </c>
      <c r="AD85">
        <f t="shared" si="4"/>
        <v>28.020392347088762</v>
      </c>
      <c r="AE85">
        <f>'IDT-1'!D85</f>
        <v>0</v>
      </c>
      <c r="AF85" s="24"/>
      <c r="AG85">
        <f t="shared" si="5"/>
        <v>28.020392347088762</v>
      </c>
      <c r="AI85" s="34">
        <f>PXIL!L85</f>
        <v>0</v>
      </c>
      <c r="AJ85" s="34">
        <f>PXIL!R85</f>
        <v>0</v>
      </c>
      <c r="AK85" s="34">
        <f>RTM_IEX!L85</f>
        <v>5.8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0.44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16.189389079657374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0.24903261647939981</v>
      </c>
      <c r="AD86">
        <f t="shared" si="4"/>
        <v>28.050128347088759</v>
      </c>
      <c r="AE86">
        <f>'IDT-1'!D86</f>
        <v>0</v>
      </c>
      <c r="AF86" s="24"/>
      <c r="AG86">
        <f t="shared" si="5"/>
        <v>28.050128347088759</v>
      </c>
      <c r="AI86" s="34">
        <f>PXIL!L86</f>
        <v>0</v>
      </c>
      <c r="AJ86" s="34">
        <f>PXIL!R86</f>
        <v>0</v>
      </c>
      <c r="AK86" s="34">
        <f>RTM_IEX!L86</f>
        <v>5.8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0.47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16.189389079657374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0.25422461647939981</v>
      </c>
      <c r="AD87">
        <f t="shared" si="4"/>
        <v>28.634936347088757</v>
      </c>
      <c r="AE87">
        <f>'IDT-1'!D87</f>
        <v>0</v>
      </c>
      <c r="AF87" s="24"/>
      <c r="AG87">
        <f t="shared" si="5"/>
        <v>28.634936347088757</v>
      </c>
      <c r="AI87" s="34">
        <f>PXIL!L87</f>
        <v>0</v>
      </c>
      <c r="AJ87" s="34">
        <f>PXIL!R87</f>
        <v>0</v>
      </c>
      <c r="AK87" s="34">
        <f>RTM_IEX!L87</f>
        <v>6.38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0.48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16.189389079657374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0.25431261647939979</v>
      </c>
      <c r="AD88">
        <f t="shared" si="4"/>
        <v>28.644848347088757</v>
      </c>
      <c r="AE88">
        <f>'IDT-1'!D88</f>
        <v>0</v>
      </c>
      <c r="AF88" s="24"/>
      <c r="AG88">
        <f t="shared" si="5"/>
        <v>28.644848347088757</v>
      </c>
      <c r="AI88" s="34">
        <f>PXIL!L88</f>
        <v>0</v>
      </c>
      <c r="AJ88" s="34">
        <f>PXIL!R88</f>
        <v>0</v>
      </c>
      <c r="AK88" s="34">
        <f>RTM_IEX!L88</f>
        <v>6.38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0.49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16.189389079657374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0.25431261647939979</v>
      </c>
      <c r="AD89">
        <f t="shared" si="4"/>
        <v>28.644848347088757</v>
      </c>
      <c r="AE89">
        <f>'IDT-1'!D89</f>
        <v>0</v>
      </c>
      <c r="AF89" s="24"/>
      <c r="AG89">
        <f t="shared" si="5"/>
        <v>28.644848347088757</v>
      </c>
      <c r="AI89" s="34">
        <f>PXIL!L89</f>
        <v>0</v>
      </c>
      <c r="AJ89" s="34">
        <f>PXIL!R89</f>
        <v>0</v>
      </c>
      <c r="AK89" s="34">
        <f>RTM_IEX!L89</f>
        <v>6.38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0.49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16.189389079657374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0.2540486164793998</v>
      </c>
      <c r="AD90">
        <f t="shared" si="4"/>
        <v>28.615112347088761</v>
      </c>
      <c r="AE90">
        <f>'IDT-1'!D90</f>
        <v>0</v>
      </c>
      <c r="AF90" s="24"/>
      <c r="AG90">
        <f t="shared" si="5"/>
        <v>28.615112347088761</v>
      </c>
      <c r="AI90" s="34">
        <f>PXIL!L90</f>
        <v>0</v>
      </c>
      <c r="AJ90" s="34">
        <f>PXIL!R90</f>
        <v>0</v>
      </c>
      <c r="AK90" s="34">
        <f>RTM_IEX!L90</f>
        <v>6.38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0.46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16.189389079657374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0.25950461647939982</v>
      </c>
      <c r="AD91">
        <f t="shared" si="4"/>
        <v>29.22965634708876</v>
      </c>
      <c r="AE91">
        <f>'IDT-1'!D91</f>
        <v>0</v>
      </c>
      <c r="AF91" s="24"/>
      <c r="AG91">
        <f t="shared" si="5"/>
        <v>29.22965634708876</v>
      </c>
      <c r="AI91" s="34">
        <f>PXIL!L91</f>
        <v>0</v>
      </c>
      <c r="AJ91" s="34">
        <f>PXIL!R91</f>
        <v>0</v>
      </c>
      <c r="AK91" s="34">
        <f>RTM_IEX!L91</f>
        <v>6.96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0.5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16.189389079657374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0.23732861647939982</v>
      </c>
      <c r="AD92">
        <f t="shared" si="4"/>
        <v>26.731832347088762</v>
      </c>
      <c r="AE92">
        <f>'IDT-1'!D92</f>
        <v>0</v>
      </c>
      <c r="AF92" s="24"/>
      <c r="AG92">
        <f t="shared" si="5"/>
        <v>26.731832347088762</v>
      </c>
      <c r="AI92" s="34">
        <f>PXIL!L92</f>
        <v>0</v>
      </c>
      <c r="AJ92" s="34">
        <f>PXIL!R92</f>
        <v>0</v>
      </c>
      <c r="AK92" s="34">
        <f>RTM_IEX!L92</f>
        <v>4.4400000000000004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0.5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16.189389079657374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0.23310461647939981</v>
      </c>
      <c r="AD93">
        <f t="shared" si="4"/>
        <v>26.256056347088762</v>
      </c>
      <c r="AE93">
        <f>'IDT-1'!D93</f>
        <v>0</v>
      </c>
      <c r="AF93" s="24"/>
      <c r="AG93">
        <f t="shared" si="5"/>
        <v>26.256056347088762</v>
      </c>
      <c r="AI93" s="34">
        <f>PXIL!L93</f>
        <v>0</v>
      </c>
      <c r="AJ93" s="34">
        <f>PXIL!R93</f>
        <v>0</v>
      </c>
      <c r="AK93" s="34">
        <f>RTM_IEX!L93</f>
        <v>3.96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0.5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16.189389079657374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0.2298486164793998</v>
      </c>
      <c r="AD94">
        <f t="shared" si="4"/>
        <v>25.889312347088758</v>
      </c>
      <c r="AE94">
        <f>'IDT-1'!D94</f>
        <v>0</v>
      </c>
      <c r="AF94" s="24"/>
      <c r="AG94">
        <f t="shared" si="5"/>
        <v>25.889312347088758</v>
      </c>
      <c r="AI94" s="34">
        <f>PXIL!L94</f>
        <v>0</v>
      </c>
      <c r="AJ94" s="34">
        <f>PXIL!R94</f>
        <v>0</v>
      </c>
      <c r="AK94" s="34">
        <f>RTM_IEX!L94</f>
        <v>3.58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0.51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16.189389079657374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0.22694461647939981</v>
      </c>
      <c r="AD95">
        <f t="shared" si="4"/>
        <v>25.562216347088761</v>
      </c>
      <c r="AE95">
        <f>'IDT-1'!D95</f>
        <v>0</v>
      </c>
      <c r="AF95" s="24"/>
      <c r="AG95">
        <f t="shared" si="5"/>
        <v>25.562216347088761</v>
      </c>
      <c r="AI95" s="34">
        <f>PXIL!L95</f>
        <v>0</v>
      </c>
      <c r="AJ95" s="34">
        <f>PXIL!R95</f>
        <v>0</v>
      </c>
      <c r="AK95" s="34">
        <f>RTM_IEX!L95</f>
        <v>3.19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0.56999999999999995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16.189389079657374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0.22421661647939981</v>
      </c>
      <c r="AD96">
        <f t="shared" si="4"/>
        <v>25.25494434708876</v>
      </c>
      <c r="AE96">
        <f>'IDT-1'!D96</f>
        <v>0</v>
      </c>
      <c r="AF96" s="24"/>
      <c r="AG96">
        <f t="shared" si="5"/>
        <v>25.25494434708876</v>
      </c>
      <c r="AI96" s="34">
        <f>PXIL!L96</f>
        <v>0</v>
      </c>
      <c r="AJ96" s="34">
        <f>PXIL!R96</f>
        <v>0</v>
      </c>
      <c r="AK96" s="34">
        <f>RTM_IEX!L96</f>
        <v>2.9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0.55000000000000004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16.189389079657374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0.22272061647939981</v>
      </c>
      <c r="AD97">
        <f t="shared" si="4"/>
        <v>25.086440347088761</v>
      </c>
      <c r="AE97">
        <f>'IDT-1'!D97</f>
        <v>0</v>
      </c>
      <c r="AF97" s="24"/>
      <c r="AG97">
        <f t="shared" si="5"/>
        <v>25.086440347088761</v>
      </c>
      <c r="AI97" s="34">
        <f>PXIL!L97</f>
        <v>0</v>
      </c>
      <c r="AJ97" s="34">
        <f>PXIL!R97</f>
        <v>0</v>
      </c>
      <c r="AK97" s="34">
        <f>RTM_IEX!L97</f>
        <v>2.71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0.56999999999999995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16.189389079657374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0.2200806164793998</v>
      </c>
      <c r="AD98">
        <f t="shared" si="4"/>
        <v>24.78908034708876</v>
      </c>
      <c r="AE98">
        <f>'IDT-1'!D98</f>
        <v>0</v>
      </c>
      <c r="AF98" s="24"/>
      <c r="AG98">
        <f t="shared" si="5"/>
        <v>24.78908034708876</v>
      </c>
      <c r="AI98" s="34">
        <f>PXIL!L98</f>
        <v>0</v>
      </c>
      <c r="AJ98" s="34">
        <f>PXIL!R98</f>
        <v>0</v>
      </c>
      <c r="AK98" s="34">
        <f>RTM_IEX!L98</f>
        <v>2.42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0.56000000000000005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0.38845064337194801</v>
      </c>
      <c r="H99">
        <f t="shared" si="6"/>
        <v>0</v>
      </c>
      <c r="I99">
        <f t="shared" si="6"/>
        <v>0.1401545252138586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4.9052500000000006E-2</v>
      </c>
      <c r="AB99" s="75">
        <f t="shared" si="6"/>
        <v>0</v>
      </c>
      <c r="AC99">
        <f t="shared" si="6"/>
        <v>5.8663327523202349E-3</v>
      </c>
      <c r="AD99">
        <f t="shared" si="6"/>
        <v>0.60848133583348674</v>
      </c>
      <c r="AE99">
        <f t="shared" ref="AE99:AR99" si="7">SUM(AE3:AE98)/4000</f>
        <v>0</v>
      </c>
      <c r="AG99">
        <f t="shared" si="7"/>
        <v>0.60848133583348674</v>
      </c>
      <c r="AI99">
        <f t="shared" si="7"/>
        <v>0</v>
      </c>
      <c r="AJ99">
        <f t="shared" si="7"/>
        <v>0</v>
      </c>
      <c r="AK99">
        <f t="shared" si="7"/>
        <v>5.8342500000000012E-2</v>
      </c>
      <c r="AL99">
        <f t="shared" si="7"/>
        <v>-2.6025000000000006E-2</v>
      </c>
      <c r="AM99">
        <f t="shared" si="7"/>
        <v>0</v>
      </c>
      <c r="AN99">
        <f t="shared" si="7"/>
        <v>0</v>
      </c>
      <c r="AO99">
        <f t="shared" si="7"/>
        <v>4.3724999999999997E-3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19.334040999999999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1.25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0.19345956080000001</v>
      </c>
      <c r="AD3">
        <f>SUM(B3:AB3,AI3:AR3)-AC3</f>
        <v>21.790581439199997</v>
      </c>
      <c r="AE3">
        <v>0</v>
      </c>
      <c r="AF3" s="24"/>
      <c r="AG3">
        <f>SUM(AD3:AF3)</f>
        <v>21.790581439199997</v>
      </c>
      <c r="AI3" s="34">
        <f>PXIL!M3</f>
        <v>0</v>
      </c>
      <c r="AJ3" s="34">
        <f>PXIL!S3</f>
        <v>0</v>
      </c>
      <c r="AK3" s="34">
        <f>RTM_IEX!M3</f>
        <v>1.06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0.34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19.334040999999999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0.18369156079999999</v>
      </c>
      <c r="AD4">
        <f t="shared" ref="AD4:AD67" si="1">SUM(B4:AB4,AI4:AR4)-AC4</f>
        <v>20.690349439199998</v>
      </c>
      <c r="AE4">
        <v>0</v>
      </c>
      <c r="AF4" s="24"/>
      <c r="AG4">
        <f t="shared" ref="AG4:AG67" si="2">SUM(AD4:AF4)</f>
        <v>20.690349439199998</v>
      </c>
      <c r="AI4" s="34">
        <f>PXIL!M4</f>
        <v>0</v>
      </c>
      <c r="AJ4" s="34">
        <f>PXIL!S4</f>
        <v>0</v>
      </c>
      <c r="AK4" s="34">
        <f>RTM_IEX!M4</f>
        <v>0.57999999999999996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0.21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19.334040999999999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0.56999999999999995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0.1808755608</v>
      </c>
      <c r="AD5">
        <f t="shared" si="1"/>
        <v>20.373165439200001</v>
      </c>
      <c r="AE5">
        <v>0</v>
      </c>
      <c r="AF5" s="24"/>
      <c r="AG5">
        <f t="shared" si="2"/>
        <v>20.373165439200001</v>
      </c>
      <c r="AI5" s="34">
        <f>PXIL!M5</f>
        <v>0</v>
      </c>
      <c r="AJ5" s="34">
        <f>PXIL!S5</f>
        <v>0</v>
      </c>
      <c r="AK5" s="34">
        <f>RTM_IEX!M5</f>
        <v>0.48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0.17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16.923829999999999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0.148929704</v>
      </c>
      <c r="AD6">
        <f t="shared" si="1"/>
        <v>16.774900295999998</v>
      </c>
      <c r="AE6">
        <v>0</v>
      </c>
      <c r="AF6" s="24"/>
      <c r="AG6">
        <f t="shared" si="2"/>
        <v>16.774900295999998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15.991526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0.14072542880000002</v>
      </c>
      <c r="AD7">
        <f t="shared" si="1"/>
        <v>15.850800571200001</v>
      </c>
      <c r="AE7">
        <v>0</v>
      </c>
      <c r="AF7" s="24"/>
      <c r="AG7">
        <f t="shared" si="2"/>
        <v>15.850800571200001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14.800646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0.13024568480000001</v>
      </c>
      <c r="AD8">
        <f t="shared" si="1"/>
        <v>14.6704003152</v>
      </c>
      <c r="AE8">
        <v>0</v>
      </c>
      <c r="AF8" s="24"/>
      <c r="AG8">
        <f t="shared" si="2"/>
        <v>14.6704003152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15.423023000000001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0.1357226024</v>
      </c>
      <c r="AD9">
        <f t="shared" si="1"/>
        <v>15.287300397600001</v>
      </c>
      <c r="AE9">
        <v>0</v>
      </c>
      <c r="AF9" s="24"/>
      <c r="AG9">
        <f t="shared" si="2"/>
        <v>15.287300397600001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15.350182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0.13508160160000002</v>
      </c>
      <c r="AD10">
        <f t="shared" si="1"/>
        <v>15.215100398400001</v>
      </c>
      <c r="AE10">
        <v>0</v>
      </c>
      <c r="AF10" s="24"/>
      <c r="AG10">
        <f t="shared" si="2"/>
        <v>15.215100398400001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16.115618000000001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0.14181743840000002</v>
      </c>
      <c r="AD11">
        <f t="shared" si="1"/>
        <v>15.973800561600001</v>
      </c>
      <c r="AE11">
        <v>0</v>
      </c>
      <c r="AF11" s="24"/>
      <c r="AG11">
        <f t="shared" si="2"/>
        <v>15.973800561600001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17.060835999999998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0.15013535680000001</v>
      </c>
      <c r="AD12">
        <f t="shared" si="1"/>
        <v>16.910700643199998</v>
      </c>
      <c r="AE12">
        <v>0</v>
      </c>
      <c r="AF12" s="24"/>
      <c r="AG12">
        <f t="shared" si="2"/>
        <v>16.910700643199998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17.806094000000002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0.15669362720000002</v>
      </c>
      <c r="AD13">
        <f t="shared" si="1"/>
        <v>17.649400372800002</v>
      </c>
      <c r="AE13">
        <v>0</v>
      </c>
      <c r="AF13" s="24"/>
      <c r="AG13">
        <f t="shared" si="2"/>
        <v>17.649400372800002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16.669996000000001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0.14669596480000002</v>
      </c>
      <c r="AD14">
        <f t="shared" si="1"/>
        <v>16.523300035200002</v>
      </c>
      <c r="AE14">
        <v>0</v>
      </c>
      <c r="AF14" s="24"/>
      <c r="AG14">
        <f t="shared" si="2"/>
        <v>16.523300035200002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16.907083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0.14878233040000002</v>
      </c>
      <c r="AD15">
        <f t="shared" si="1"/>
        <v>16.758300669600001</v>
      </c>
      <c r="AE15">
        <v>0</v>
      </c>
      <c r="AF15" s="24"/>
      <c r="AG15">
        <f t="shared" si="2"/>
        <v>16.758300669600001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17.265032999999999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0.1519322904</v>
      </c>
      <c r="AD16">
        <f t="shared" si="1"/>
        <v>17.113100709599998</v>
      </c>
      <c r="AE16">
        <v>0</v>
      </c>
      <c r="AF16" s="24"/>
      <c r="AG16">
        <f t="shared" si="2"/>
        <v>17.113100709599998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17.908999999999999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0.15759919999999999</v>
      </c>
      <c r="AD17">
        <f t="shared" si="1"/>
        <v>17.751400799999999</v>
      </c>
      <c r="AE17">
        <v>0</v>
      </c>
      <c r="AF17" s="24"/>
      <c r="AG17">
        <f t="shared" si="2"/>
        <v>17.751400799999999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19.334040999999999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0.1761235608</v>
      </c>
      <c r="AD18">
        <f t="shared" si="1"/>
        <v>19.837917439199998</v>
      </c>
      <c r="AE18">
        <v>0</v>
      </c>
      <c r="AF18" s="24"/>
      <c r="AG18">
        <f t="shared" si="2"/>
        <v>19.837917439199998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18.499496000000001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0.16279556480000001</v>
      </c>
      <c r="AD19">
        <f t="shared" si="1"/>
        <v>18.336700435200001</v>
      </c>
      <c r="AE19">
        <v>0</v>
      </c>
      <c r="AF19" s="24"/>
      <c r="AG19">
        <f t="shared" si="2"/>
        <v>18.336700435200001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1.55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0.18377956080000002</v>
      </c>
      <c r="AD20">
        <f t="shared" si="1"/>
        <v>20.700261439199998</v>
      </c>
      <c r="AE20">
        <v>0</v>
      </c>
      <c r="AF20" s="24"/>
      <c r="AG20">
        <f t="shared" si="2"/>
        <v>20.700261439199998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3.29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0.19909156079999998</v>
      </c>
      <c r="AD21">
        <f t="shared" si="1"/>
        <v>22.424949439199999</v>
      </c>
      <c r="AE21">
        <v>0</v>
      </c>
      <c r="AF21" s="24"/>
      <c r="AG21">
        <f t="shared" si="2"/>
        <v>22.424949439199999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0.21264356079999999</v>
      </c>
      <c r="AD22">
        <f t="shared" si="1"/>
        <v>23.951397439199997</v>
      </c>
      <c r="AE22">
        <v>0</v>
      </c>
      <c r="AF22" s="24"/>
      <c r="AG22">
        <f t="shared" si="2"/>
        <v>23.951397439199997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0.21264356079999999</v>
      </c>
      <c r="AD23">
        <f t="shared" si="1"/>
        <v>23.951397439199997</v>
      </c>
      <c r="AE23">
        <v>0</v>
      </c>
      <c r="AF23" s="24"/>
      <c r="AG23">
        <f t="shared" si="2"/>
        <v>23.951397439199997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0.2122915608</v>
      </c>
      <c r="AD24">
        <f t="shared" si="1"/>
        <v>23.911749439199998</v>
      </c>
      <c r="AE24">
        <v>0</v>
      </c>
      <c r="AF24" s="24"/>
      <c r="AG24">
        <f t="shared" si="2"/>
        <v>23.911749439199998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1.99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0.2122035608</v>
      </c>
      <c r="AD25">
        <f t="shared" si="1"/>
        <v>23.901837439200001</v>
      </c>
      <c r="AE25">
        <v>0</v>
      </c>
      <c r="AF25" s="24"/>
      <c r="AG25">
        <f t="shared" si="2"/>
        <v>23.901837439200001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1.98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0.21255556080000002</v>
      </c>
      <c r="AD26">
        <f t="shared" si="1"/>
        <v>23.941485439200001</v>
      </c>
      <c r="AE26">
        <v>0</v>
      </c>
      <c r="AF26" s="24"/>
      <c r="AG26">
        <f t="shared" si="2"/>
        <v>23.941485439200001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1.82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1.55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0.19337156080000001</v>
      </c>
      <c r="AD27">
        <f t="shared" si="1"/>
        <v>21.7806694392</v>
      </c>
      <c r="AE27">
        <v>0</v>
      </c>
      <c r="AF27" s="24"/>
      <c r="AG27">
        <f t="shared" si="2"/>
        <v>21.7806694392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0.99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3.07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0.21237956080000003</v>
      </c>
      <c r="AD28">
        <f t="shared" si="1"/>
        <v>23.921661439200001</v>
      </c>
      <c r="AE28">
        <v>0</v>
      </c>
      <c r="AF28" s="24"/>
      <c r="AG28">
        <f t="shared" si="2"/>
        <v>23.921661439200001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1.73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3.09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0.2122035608</v>
      </c>
      <c r="AD29">
        <f t="shared" si="1"/>
        <v>23.901837439200001</v>
      </c>
      <c r="AE29">
        <v>0</v>
      </c>
      <c r="AF29" s="24"/>
      <c r="AG29">
        <f t="shared" si="2"/>
        <v>23.901837439200001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1.69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3.19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0.21264356080000002</v>
      </c>
      <c r="AD30">
        <f t="shared" si="1"/>
        <v>23.951397439200001</v>
      </c>
      <c r="AE30">
        <v>0</v>
      </c>
      <c r="AF30" s="24"/>
      <c r="AG30">
        <f t="shared" si="2"/>
        <v>23.951397439200001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1.64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0.2122915608</v>
      </c>
      <c r="AD31">
        <f t="shared" si="1"/>
        <v>23.911749439199998</v>
      </c>
      <c r="AE31">
        <v>0</v>
      </c>
      <c r="AF31" s="24"/>
      <c r="AG31">
        <f t="shared" si="2"/>
        <v>23.911749439199998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1.89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0.2122915608</v>
      </c>
      <c r="AD32">
        <f t="shared" si="1"/>
        <v>23.911749439199998</v>
      </c>
      <c r="AE32">
        <v>0</v>
      </c>
      <c r="AF32" s="24"/>
      <c r="AG32">
        <f t="shared" si="2"/>
        <v>23.911749439199998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1.89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1.84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0.19821156079999999</v>
      </c>
      <c r="AD33">
        <f t="shared" si="1"/>
        <v>22.3258294392</v>
      </c>
      <c r="AE33">
        <v>0</v>
      </c>
      <c r="AF33" s="24"/>
      <c r="AG33">
        <f t="shared" si="2"/>
        <v>22.3258294392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1.35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1.1599999999999999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0.19152356079999999</v>
      </c>
      <c r="AD34">
        <f t="shared" si="1"/>
        <v>21.572517439199999</v>
      </c>
      <c r="AE34">
        <v>0</v>
      </c>
      <c r="AF34" s="24"/>
      <c r="AG34">
        <f t="shared" si="2"/>
        <v>21.572517439199999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1.17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0.19609956080000002</v>
      </c>
      <c r="AD35">
        <f t="shared" si="1"/>
        <v>22.087941439200002</v>
      </c>
      <c r="AE35">
        <v>0</v>
      </c>
      <c r="AF35" s="24"/>
      <c r="AG35">
        <f t="shared" si="2"/>
        <v>22.087941439200002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1.98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0.21264356080000002</v>
      </c>
      <c r="AD36">
        <f t="shared" si="1"/>
        <v>23.951397439199997</v>
      </c>
      <c r="AE36">
        <v>0</v>
      </c>
      <c r="AF36" s="24"/>
      <c r="AG36">
        <f t="shared" si="2"/>
        <v>23.951397439199997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4.83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0.21264356080000002</v>
      </c>
      <c r="AD37">
        <f t="shared" si="1"/>
        <v>23.951397439199997</v>
      </c>
      <c r="AE37">
        <v>0</v>
      </c>
      <c r="AF37" s="24"/>
      <c r="AG37">
        <f t="shared" si="2"/>
        <v>23.951397439199997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4.83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0.20498756080000002</v>
      </c>
      <c r="AD38">
        <f t="shared" si="1"/>
        <v>23.089053439200001</v>
      </c>
      <c r="AE38">
        <v>0</v>
      </c>
      <c r="AF38" s="24"/>
      <c r="AG38">
        <f t="shared" si="2"/>
        <v>23.089053439200001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3.96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0.20498756080000002</v>
      </c>
      <c r="AD39">
        <f t="shared" si="1"/>
        <v>23.089053439200001</v>
      </c>
      <c r="AE39">
        <v>0</v>
      </c>
      <c r="AF39" s="24"/>
      <c r="AG39">
        <f t="shared" si="2"/>
        <v>23.089053439200001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3.96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0.1828995608</v>
      </c>
      <c r="AD40">
        <f t="shared" si="1"/>
        <v>20.601141439199999</v>
      </c>
      <c r="AE40">
        <v>0</v>
      </c>
      <c r="AF40" s="24"/>
      <c r="AG40">
        <f t="shared" si="2"/>
        <v>20.601141439199999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1.45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0.19653956080000001</v>
      </c>
      <c r="AD41">
        <f t="shared" si="1"/>
        <v>22.137501439199998</v>
      </c>
      <c r="AE41">
        <v>0</v>
      </c>
      <c r="AF41" s="24"/>
      <c r="AG41">
        <f t="shared" si="2"/>
        <v>22.137501439199998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3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0.21264356080000002</v>
      </c>
      <c r="AD42">
        <f t="shared" si="1"/>
        <v>23.951397439199997</v>
      </c>
      <c r="AE42">
        <v>0</v>
      </c>
      <c r="AF42" s="24"/>
      <c r="AG42">
        <f t="shared" si="2"/>
        <v>23.951397439199997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4.83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0.20498756080000002</v>
      </c>
      <c r="AD43">
        <f t="shared" si="1"/>
        <v>23.089053439200001</v>
      </c>
      <c r="AE43">
        <v>0</v>
      </c>
      <c r="AF43" s="24"/>
      <c r="AG43">
        <f t="shared" si="2"/>
        <v>23.089053439200001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3.96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0.21264356080000002</v>
      </c>
      <c r="AD44">
        <f t="shared" si="1"/>
        <v>23.951397439199997</v>
      </c>
      <c r="AE44">
        <v>0</v>
      </c>
      <c r="AF44" s="24"/>
      <c r="AG44">
        <f t="shared" si="2"/>
        <v>23.951397439199997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4.83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0.18888356080000002</v>
      </c>
      <c r="AD45">
        <f t="shared" si="1"/>
        <v>21.275157439199997</v>
      </c>
      <c r="AE45">
        <v>0</v>
      </c>
      <c r="AF45" s="24"/>
      <c r="AG45">
        <f t="shared" si="2"/>
        <v>21.275157439199997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2.13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0.17691556080000001</v>
      </c>
      <c r="AD46">
        <f t="shared" si="1"/>
        <v>19.927125439199997</v>
      </c>
      <c r="AE46">
        <v>0</v>
      </c>
      <c r="AF46" s="24"/>
      <c r="AG46">
        <f t="shared" si="2"/>
        <v>19.927125439199997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0.77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0.1710195608</v>
      </c>
      <c r="AD47">
        <f t="shared" si="1"/>
        <v>19.263021439199999</v>
      </c>
      <c r="AE47">
        <v>0</v>
      </c>
      <c r="AF47" s="24"/>
      <c r="AG47">
        <f t="shared" si="2"/>
        <v>19.263021439199999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0.1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18.154358999999999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0.15975835920000001</v>
      </c>
      <c r="AD48">
        <f t="shared" si="1"/>
        <v>17.994600640799998</v>
      </c>
      <c r="AE48">
        <v>0</v>
      </c>
      <c r="AF48" s="24"/>
      <c r="AG48">
        <f t="shared" si="2"/>
        <v>17.994600640799998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19.271214000000001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0.17125868320000001</v>
      </c>
      <c r="AD49">
        <f t="shared" si="1"/>
        <v>19.2899553168</v>
      </c>
      <c r="AE49">
        <v>0</v>
      </c>
      <c r="AF49" s="24"/>
      <c r="AG49">
        <f t="shared" si="2"/>
        <v>19.2899553168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0.19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0.17436356080000001</v>
      </c>
      <c r="AD50">
        <f t="shared" si="1"/>
        <v>19.6396774392</v>
      </c>
      <c r="AE50">
        <v>0</v>
      </c>
      <c r="AF50" s="24"/>
      <c r="AG50">
        <f t="shared" si="2"/>
        <v>19.6396774392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0.48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18.393463000000001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0.16186247440000001</v>
      </c>
      <c r="AD51">
        <f t="shared" si="1"/>
        <v>18.231600525600001</v>
      </c>
      <c r="AE51">
        <v>0</v>
      </c>
      <c r="AF51" s="24"/>
      <c r="AG51">
        <f t="shared" si="2"/>
        <v>18.231600525600001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18.909706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0.16640541280000001</v>
      </c>
      <c r="AD52">
        <f t="shared" si="1"/>
        <v>18.7433005872</v>
      </c>
      <c r="AE52">
        <v>0</v>
      </c>
      <c r="AF52" s="24"/>
      <c r="AG52">
        <f t="shared" si="2"/>
        <v>18.7433005872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0.1880035608</v>
      </c>
      <c r="AD53">
        <f t="shared" si="1"/>
        <v>21.176037439200002</v>
      </c>
      <c r="AE53">
        <v>0</v>
      </c>
      <c r="AF53" s="24"/>
      <c r="AG53">
        <f t="shared" si="2"/>
        <v>21.176037439200002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2.0299999999999998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0.20076356080000002</v>
      </c>
      <c r="AD54">
        <f t="shared" si="1"/>
        <v>22.613277439200001</v>
      </c>
      <c r="AE54">
        <v>0</v>
      </c>
      <c r="AF54" s="24"/>
      <c r="AG54">
        <f t="shared" si="2"/>
        <v>22.613277439200001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3.48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0.20586756080000002</v>
      </c>
      <c r="AD55">
        <f t="shared" si="1"/>
        <v>23.188173439199996</v>
      </c>
      <c r="AE55">
        <v>0</v>
      </c>
      <c r="AF55" s="24"/>
      <c r="AG55">
        <f t="shared" si="2"/>
        <v>23.188173439199996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4.0599999999999996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0.1803475608</v>
      </c>
      <c r="AD56">
        <f t="shared" si="1"/>
        <v>20.313693439199998</v>
      </c>
      <c r="AE56">
        <v>0</v>
      </c>
      <c r="AF56" s="24"/>
      <c r="AG56">
        <f t="shared" si="2"/>
        <v>20.313693439199998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1.1599999999999999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0.21264356080000002</v>
      </c>
      <c r="AD57">
        <f t="shared" si="1"/>
        <v>23.951397439199997</v>
      </c>
      <c r="AE57">
        <v>0</v>
      </c>
      <c r="AF57" s="24"/>
      <c r="AG57">
        <f t="shared" si="2"/>
        <v>23.951397439199997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4.83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0.21264356080000002</v>
      </c>
      <c r="AD58">
        <f t="shared" si="1"/>
        <v>23.951397439199997</v>
      </c>
      <c r="AE58">
        <v>0</v>
      </c>
      <c r="AF58" s="24"/>
      <c r="AG58">
        <f t="shared" si="2"/>
        <v>23.951397439199997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4.83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0.21264356080000002</v>
      </c>
      <c r="AD59">
        <f t="shared" si="1"/>
        <v>23.951397439199997</v>
      </c>
      <c r="AE59">
        <v>0</v>
      </c>
      <c r="AF59" s="24"/>
      <c r="AG59">
        <f t="shared" si="2"/>
        <v>23.951397439199997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4.83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0.21264356080000002</v>
      </c>
      <c r="AD60">
        <f t="shared" si="1"/>
        <v>23.951397439199997</v>
      </c>
      <c r="AE60">
        <v>0</v>
      </c>
      <c r="AF60" s="24"/>
      <c r="AG60">
        <f t="shared" si="2"/>
        <v>23.951397439199997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0.21264356080000002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4.83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0.21264356080000002</v>
      </c>
      <c r="AD62">
        <f t="shared" si="1"/>
        <v>23.951397439199997</v>
      </c>
      <c r="AE62">
        <v>0</v>
      </c>
      <c r="AF62" s="24"/>
      <c r="AG62">
        <f t="shared" si="2"/>
        <v>23.951397439199997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4.83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0.21264356080000002</v>
      </c>
      <c r="AD63">
        <f t="shared" si="1"/>
        <v>23.951397439199997</v>
      </c>
      <c r="AE63">
        <v>0</v>
      </c>
      <c r="AF63" s="24"/>
      <c r="AG63">
        <f t="shared" si="2"/>
        <v>23.951397439199997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4.83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0.21264356080000002</v>
      </c>
      <c r="AD64">
        <f t="shared" si="1"/>
        <v>23.951397439199997</v>
      </c>
      <c r="AE64">
        <v>0</v>
      </c>
      <c r="AF64" s="24"/>
      <c r="AG64">
        <f t="shared" si="2"/>
        <v>23.951397439199997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4.83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0.21264356080000002</v>
      </c>
      <c r="AD65">
        <f t="shared" si="1"/>
        <v>23.951397439199997</v>
      </c>
      <c r="AE65">
        <v>0</v>
      </c>
      <c r="AF65" s="24"/>
      <c r="AG65">
        <f t="shared" si="2"/>
        <v>23.951397439199997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4.83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0.21264356080000002</v>
      </c>
      <c r="AD66">
        <f t="shared" si="1"/>
        <v>23.951397439199997</v>
      </c>
      <c r="AE66">
        <v>0</v>
      </c>
      <c r="AF66" s="24"/>
      <c r="AG66">
        <f t="shared" si="2"/>
        <v>23.951397439199997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0.21264356080000002</v>
      </c>
      <c r="AD67">
        <f t="shared" si="1"/>
        <v>23.951397439199997</v>
      </c>
      <c r="AE67">
        <v>0</v>
      </c>
      <c r="AF67" s="24"/>
      <c r="AG67">
        <f t="shared" si="2"/>
        <v>23.951397439199997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4.83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0.21264356080000002</v>
      </c>
      <c r="AD68">
        <f t="shared" ref="AD68:AD98" si="4">SUM(B68:AB68,AI68:AR68)-AC68</f>
        <v>23.951397439199997</v>
      </c>
      <c r="AE68">
        <v>0</v>
      </c>
      <c r="AF68" s="24"/>
      <c r="AG68">
        <f t="shared" ref="AG68:AG98" si="5">SUM(AD68:AF68)</f>
        <v>23.951397439199997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0.21264356080000002</v>
      </c>
      <c r="AD69">
        <f t="shared" si="4"/>
        <v>23.951397439199997</v>
      </c>
      <c r="AE69">
        <v>0</v>
      </c>
      <c r="AF69" s="24"/>
      <c r="AG69">
        <f t="shared" si="5"/>
        <v>23.951397439199997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0.21264356080000002</v>
      </c>
      <c r="AD70">
        <f t="shared" si="4"/>
        <v>23.951397439199997</v>
      </c>
      <c r="AE70">
        <v>0</v>
      </c>
      <c r="AF70" s="24"/>
      <c r="AG70">
        <f t="shared" si="5"/>
        <v>23.951397439199997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4.83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0.21264356079999999</v>
      </c>
      <c r="AD71">
        <f t="shared" si="4"/>
        <v>23.951397439199997</v>
      </c>
      <c r="AE71">
        <v>0</v>
      </c>
      <c r="AF71" s="24"/>
      <c r="AG71">
        <f t="shared" si="5"/>
        <v>23.951397439199997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0.21264356079999999</v>
      </c>
      <c r="AD72">
        <f t="shared" si="4"/>
        <v>23.951397439199997</v>
      </c>
      <c r="AE72">
        <v>0</v>
      </c>
      <c r="AF72" s="24"/>
      <c r="AG72">
        <f t="shared" si="5"/>
        <v>23.951397439199997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0.21264356079999999</v>
      </c>
      <c r="AD73">
        <f t="shared" si="4"/>
        <v>23.951397439199997</v>
      </c>
      <c r="AE73">
        <v>0</v>
      </c>
      <c r="AF73" s="24"/>
      <c r="AG73">
        <f t="shared" si="5"/>
        <v>23.951397439199997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0.21264356079999999</v>
      </c>
      <c r="AD74">
        <f t="shared" si="4"/>
        <v>23.951397439199997</v>
      </c>
      <c r="AE74">
        <v>0</v>
      </c>
      <c r="AF74" s="24"/>
      <c r="AG74">
        <f t="shared" si="5"/>
        <v>23.951397439199997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0.21264356079999999</v>
      </c>
      <c r="AD75">
        <f t="shared" si="4"/>
        <v>23.951397439199997</v>
      </c>
      <c r="AE75">
        <v>0</v>
      </c>
      <c r="AF75" s="24"/>
      <c r="AG75">
        <f t="shared" si="5"/>
        <v>23.951397439199997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0.21264356079999999</v>
      </c>
      <c r="AD76">
        <f t="shared" si="4"/>
        <v>23.951397439199997</v>
      </c>
      <c r="AE76">
        <v>0</v>
      </c>
      <c r="AF76" s="24"/>
      <c r="AG76">
        <f t="shared" si="5"/>
        <v>23.951397439199997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4.49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0.21220356080000002</v>
      </c>
      <c r="AD77">
        <f t="shared" si="4"/>
        <v>23.901837439200001</v>
      </c>
      <c r="AE77">
        <v>0</v>
      </c>
      <c r="AF77" s="24"/>
      <c r="AG77">
        <f t="shared" si="5"/>
        <v>23.901837439200001</v>
      </c>
      <c r="AI77" s="34">
        <f>PXIL!M77</f>
        <v>0</v>
      </c>
      <c r="AJ77" s="34">
        <f>PXIL!S77</f>
        <v>0</v>
      </c>
      <c r="AK77" s="34">
        <f>RTM_IEX!M77</f>
        <v>0.28999999999999998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2.92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0.21202756080000004</v>
      </c>
      <c r="AD78">
        <f t="shared" si="4"/>
        <v>23.882013439200001</v>
      </c>
      <c r="AE78">
        <v>0</v>
      </c>
      <c r="AF78" s="24"/>
      <c r="AG78">
        <f t="shared" si="5"/>
        <v>23.882013439200001</v>
      </c>
      <c r="AI78" s="34">
        <f>PXIL!M78</f>
        <v>0</v>
      </c>
      <c r="AJ78" s="34">
        <f>PXIL!S78</f>
        <v>0</v>
      </c>
      <c r="AK78" s="34">
        <f>RTM_IEX!M78</f>
        <v>1.84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1.03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0.21193956080000004</v>
      </c>
      <c r="AD79">
        <f t="shared" si="4"/>
        <v>23.872101439199998</v>
      </c>
      <c r="AE79">
        <v>0</v>
      </c>
      <c r="AF79" s="24"/>
      <c r="AG79">
        <f t="shared" si="5"/>
        <v>23.872101439199998</v>
      </c>
      <c r="AI79" s="34">
        <f>PXIL!M79</f>
        <v>0</v>
      </c>
      <c r="AJ79" s="34">
        <f>PXIL!S79</f>
        <v>0</v>
      </c>
      <c r="AK79" s="34">
        <f>RTM_IEX!M79</f>
        <v>3.29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0.43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0.20841956080000001</v>
      </c>
      <c r="AD80">
        <f t="shared" si="4"/>
        <v>23.475621439200001</v>
      </c>
      <c r="AE80">
        <v>0</v>
      </c>
      <c r="AF80" s="24"/>
      <c r="AG80">
        <f t="shared" si="5"/>
        <v>23.475621439200001</v>
      </c>
      <c r="AI80" s="34">
        <f>PXIL!M80</f>
        <v>0</v>
      </c>
      <c r="AJ80" s="34">
        <f>PXIL!S80</f>
        <v>0</v>
      </c>
      <c r="AK80" s="34">
        <f>RTM_IEX!M80</f>
        <v>2.99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0.42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0.21202756080000001</v>
      </c>
      <c r="AD81">
        <f t="shared" si="4"/>
        <v>23.882013439200001</v>
      </c>
      <c r="AE81">
        <v>0</v>
      </c>
      <c r="AF81" s="24"/>
      <c r="AG81">
        <f t="shared" si="5"/>
        <v>23.882013439200001</v>
      </c>
      <c r="AI81" s="34">
        <f>PXIL!M81</f>
        <v>0</v>
      </c>
      <c r="AJ81" s="34">
        <f>PXIL!S81</f>
        <v>0</v>
      </c>
      <c r="AK81" s="34">
        <f>RTM_IEX!M81</f>
        <v>3.48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0.41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0.21264356080000002</v>
      </c>
      <c r="AD82">
        <f t="shared" si="4"/>
        <v>23.951397439200001</v>
      </c>
      <c r="AE82">
        <v>0</v>
      </c>
      <c r="AF82" s="24"/>
      <c r="AG82">
        <f t="shared" si="5"/>
        <v>23.951397439200001</v>
      </c>
      <c r="AI82" s="34">
        <f>PXIL!M82</f>
        <v>0</v>
      </c>
      <c r="AJ82" s="34">
        <f>PXIL!S82</f>
        <v>0</v>
      </c>
      <c r="AK82" s="34">
        <f>RTM_IEX!M82</f>
        <v>3.48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0.42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0.95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0.21185156079999998</v>
      </c>
      <c r="AD83">
        <f t="shared" si="4"/>
        <v>23.862189439199998</v>
      </c>
      <c r="AE83">
        <v>0</v>
      </c>
      <c r="AF83" s="24"/>
      <c r="AG83">
        <f t="shared" si="5"/>
        <v>23.862189439199998</v>
      </c>
      <c r="AI83" s="34">
        <f>PXIL!M83</f>
        <v>0</v>
      </c>
      <c r="AJ83" s="34">
        <f>PXIL!S83</f>
        <v>0</v>
      </c>
      <c r="AK83" s="34">
        <f>RTM_IEX!M83</f>
        <v>3.38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0.41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0.21220356080000002</v>
      </c>
      <c r="AD84">
        <f t="shared" si="4"/>
        <v>23.901837439200001</v>
      </c>
      <c r="AE84">
        <v>0</v>
      </c>
      <c r="AF84" s="24"/>
      <c r="AG84">
        <f t="shared" si="5"/>
        <v>23.901837439200001</v>
      </c>
      <c r="AI84" s="34">
        <f>PXIL!M84</f>
        <v>0</v>
      </c>
      <c r="AJ84" s="34">
        <f>PXIL!S84</f>
        <v>0</v>
      </c>
      <c r="AK84" s="34">
        <f>RTM_IEX!M84</f>
        <v>3.29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0.42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1.06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0.21220356079999997</v>
      </c>
      <c r="AD85">
        <f t="shared" si="4"/>
        <v>23.901837439199998</v>
      </c>
      <c r="AE85">
        <v>0</v>
      </c>
      <c r="AF85" s="24"/>
      <c r="AG85">
        <f t="shared" si="5"/>
        <v>23.901837439199998</v>
      </c>
      <c r="AI85" s="34">
        <f>PXIL!M85</f>
        <v>0</v>
      </c>
      <c r="AJ85" s="34">
        <f>PXIL!S85</f>
        <v>0</v>
      </c>
      <c r="AK85" s="34">
        <f>RTM_IEX!M85</f>
        <v>3.29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0.43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1.1299999999999999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0.21237956079999998</v>
      </c>
      <c r="AD86">
        <f t="shared" si="4"/>
        <v>23.921661439200001</v>
      </c>
      <c r="AE86">
        <v>0</v>
      </c>
      <c r="AF86" s="24"/>
      <c r="AG86">
        <f t="shared" si="5"/>
        <v>23.921661439200001</v>
      </c>
      <c r="AI86" s="34">
        <f>PXIL!M86</f>
        <v>0</v>
      </c>
      <c r="AJ86" s="34">
        <f>PXIL!S86</f>
        <v>0</v>
      </c>
      <c r="AK86" s="34">
        <f>RTM_IEX!M86</f>
        <v>3.19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0.48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1.1499999999999999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0.2117635608</v>
      </c>
      <c r="AD87">
        <f t="shared" si="4"/>
        <v>23.852277439199995</v>
      </c>
      <c r="AE87">
        <v>0</v>
      </c>
      <c r="AF87" s="24"/>
      <c r="AG87">
        <f t="shared" si="5"/>
        <v>23.852277439199995</v>
      </c>
      <c r="AI87" s="34">
        <f>PXIL!M87</f>
        <v>0</v>
      </c>
      <c r="AJ87" s="34">
        <f>PXIL!S87</f>
        <v>0</v>
      </c>
      <c r="AK87" s="34">
        <f>RTM_IEX!M87</f>
        <v>3.09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0.49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1.1299999999999999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0.21255556079999999</v>
      </c>
      <c r="AD88">
        <f t="shared" si="4"/>
        <v>23.941485439200001</v>
      </c>
      <c r="AE88">
        <v>0</v>
      </c>
      <c r="AF88" s="24"/>
      <c r="AG88">
        <f t="shared" si="5"/>
        <v>23.941485439200001</v>
      </c>
      <c r="AI88" s="34">
        <f>PXIL!M88</f>
        <v>0</v>
      </c>
      <c r="AJ88" s="34">
        <f>PXIL!S88</f>
        <v>0</v>
      </c>
      <c r="AK88" s="34">
        <f>RTM_IEX!M88</f>
        <v>3.19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0.5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1.1100000000000001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0.21237956080000001</v>
      </c>
      <c r="AD89">
        <f t="shared" si="4"/>
        <v>23.921661439200001</v>
      </c>
      <c r="AE89">
        <v>0</v>
      </c>
      <c r="AF89" s="24"/>
      <c r="AG89">
        <f t="shared" si="5"/>
        <v>23.921661439200001</v>
      </c>
      <c r="AI89" s="34">
        <f>PXIL!M89</f>
        <v>0</v>
      </c>
      <c r="AJ89" s="34">
        <f>PXIL!S89</f>
        <v>0</v>
      </c>
      <c r="AK89" s="34">
        <f>RTM_IEX!M89</f>
        <v>3.19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0.5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0.20525156079999998</v>
      </c>
      <c r="AD90">
        <f t="shared" si="4"/>
        <v>23.118789439199997</v>
      </c>
      <c r="AE90">
        <v>0</v>
      </c>
      <c r="AF90" s="24"/>
      <c r="AG90">
        <f t="shared" si="5"/>
        <v>23.118789439199997</v>
      </c>
      <c r="AI90" s="34">
        <f>PXIL!M90</f>
        <v>0</v>
      </c>
      <c r="AJ90" s="34">
        <f>PXIL!S90</f>
        <v>0</v>
      </c>
      <c r="AK90" s="34">
        <f>RTM_IEX!M90</f>
        <v>2.71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0.38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0.21229156079999997</v>
      </c>
      <c r="AD91">
        <f t="shared" si="4"/>
        <v>23.911749439199998</v>
      </c>
      <c r="AE91">
        <v>0</v>
      </c>
      <c r="AF91" s="24"/>
      <c r="AG91">
        <f t="shared" si="5"/>
        <v>23.911749439199998</v>
      </c>
      <c r="AI91" s="34">
        <f>PXIL!M91</f>
        <v>0</v>
      </c>
      <c r="AJ91" s="34">
        <f>PXIL!S91</f>
        <v>0</v>
      </c>
      <c r="AK91" s="34">
        <f>RTM_IEX!M91</f>
        <v>3.29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0.51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0.21193956079999998</v>
      </c>
      <c r="AD92">
        <f t="shared" si="4"/>
        <v>23.872101439199998</v>
      </c>
      <c r="AE92">
        <v>0</v>
      </c>
      <c r="AF92" s="24"/>
      <c r="AG92">
        <f t="shared" si="5"/>
        <v>23.872101439199998</v>
      </c>
      <c r="AI92" s="34">
        <f>PXIL!M92</f>
        <v>0</v>
      </c>
      <c r="AJ92" s="34">
        <f>PXIL!S92</f>
        <v>0</v>
      </c>
      <c r="AK92" s="34">
        <f>RTM_IEX!M92</f>
        <v>3.29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0.51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0.19249156080000002</v>
      </c>
      <c r="AD93">
        <f t="shared" si="4"/>
        <v>21.681549439199998</v>
      </c>
      <c r="AE93">
        <v>0</v>
      </c>
      <c r="AF93" s="24"/>
      <c r="AG93">
        <f t="shared" si="5"/>
        <v>21.681549439199998</v>
      </c>
      <c r="AI93" s="34">
        <f>PXIL!M93</f>
        <v>0</v>
      </c>
      <c r="AJ93" s="34">
        <f>PXIL!S93</f>
        <v>0</v>
      </c>
      <c r="AK93" s="34">
        <f>RTM_IEX!M93</f>
        <v>1.74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0.27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0.18703556080000003</v>
      </c>
      <c r="AD94">
        <f t="shared" si="4"/>
        <v>21.067005439200003</v>
      </c>
      <c r="AE94">
        <v>0</v>
      </c>
      <c r="AF94" s="24"/>
      <c r="AG94">
        <f t="shared" si="5"/>
        <v>21.067005439200003</v>
      </c>
      <c r="AI94" s="34">
        <f>PXIL!M94</f>
        <v>0</v>
      </c>
      <c r="AJ94" s="34">
        <f>PXIL!S94</f>
        <v>0</v>
      </c>
      <c r="AK94" s="34">
        <f>RTM_IEX!M94</f>
        <v>1.35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0.2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0.88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0.20472356080000001</v>
      </c>
      <c r="AD95">
        <f t="shared" si="4"/>
        <v>23.059317439199997</v>
      </c>
      <c r="AE95">
        <v>0</v>
      </c>
      <c r="AF95" s="24"/>
      <c r="AG95">
        <f t="shared" si="5"/>
        <v>23.059317439199997</v>
      </c>
      <c r="AI95" s="34">
        <f>PXIL!M95</f>
        <v>0</v>
      </c>
      <c r="AJ95" s="34">
        <f>PXIL!S95</f>
        <v>0</v>
      </c>
      <c r="AK95" s="34">
        <f>RTM_IEX!M95</f>
        <v>2.61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0.44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0.53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0.19073156080000001</v>
      </c>
      <c r="AD96">
        <f t="shared" si="4"/>
        <v>21.483309439200003</v>
      </c>
      <c r="AE96">
        <v>0</v>
      </c>
      <c r="AF96" s="24"/>
      <c r="AG96">
        <f t="shared" si="5"/>
        <v>21.483309439200003</v>
      </c>
      <c r="AI96" s="34">
        <f>PXIL!M96</f>
        <v>0</v>
      </c>
      <c r="AJ96" s="34">
        <f>PXIL!S96</f>
        <v>0</v>
      </c>
      <c r="AK96" s="34">
        <f>RTM_IEX!M96</f>
        <v>1.55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0.26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19.334040999999999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0.18562756080000001</v>
      </c>
      <c r="AD97">
        <f t="shared" si="4"/>
        <v>20.908413439199997</v>
      </c>
      <c r="AE97">
        <v>0</v>
      </c>
      <c r="AF97" s="24"/>
      <c r="AG97">
        <f t="shared" si="5"/>
        <v>20.908413439199997</v>
      </c>
      <c r="AI97" s="34">
        <f>PXIL!M97</f>
        <v>0</v>
      </c>
      <c r="AJ97" s="34">
        <f>PXIL!S97</f>
        <v>0</v>
      </c>
      <c r="AK97" s="34">
        <f>RTM_IEX!M97</f>
        <v>1.1599999999999999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19.141849000000001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0.16844827120000003</v>
      </c>
      <c r="AD98">
        <f t="shared" si="4"/>
        <v>18.973400728800002</v>
      </c>
      <c r="AE98">
        <v>0</v>
      </c>
      <c r="AF98" s="24"/>
      <c r="AG98">
        <f t="shared" si="5"/>
        <v>18.973400728800002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0.45466203800000055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2.50575E-2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4.6709919344000003E-3</v>
      </c>
      <c r="AD99">
        <f t="shared" si="6"/>
        <v>0.5261235460656003</v>
      </c>
      <c r="AE99">
        <f t="shared" ref="AE99:AR99" si="8">SUM(AE3:AE98)/4000</f>
        <v>0</v>
      </c>
      <c r="AG99">
        <f t="shared" si="8"/>
        <v>0.5261235460656003</v>
      </c>
      <c r="AI99">
        <f t="shared" si="8"/>
        <v>0</v>
      </c>
      <c r="AJ99">
        <f t="shared" si="8"/>
        <v>0</v>
      </c>
      <c r="AK99">
        <f t="shared" si="8"/>
        <v>1.4527499999999999E-2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3.6547499999999983E-2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50</v>
      </c>
      <c r="E3" s="16">
        <f>'[1]07'!E5</f>
        <v>0</v>
      </c>
      <c r="F3" s="15">
        <f>SUM(B3:E3)</f>
        <v>315</v>
      </c>
      <c r="G3" s="15">
        <f>'[1]07'!H5</f>
        <v>265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50</v>
      </c>
      <c r="E4" s="16">
        <f>'[1]07'!E6</f>
        <v>0</v>
      </c>
      <c r="F4" s="15">
        <f>SUM(B4:E4)</f>
        <v>315</v>
      </c>
      <c r="G4" s="15">
        <f>'[1]07'!H6</f>
        <v>265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50</v>
      </c>
      <c r="E5" s="16">
        <f>'[1]07'!E7</f>
        <v>0</v>
      </c>
      <c r="F5" s="15">
        <f t="shared" ref="F5:F68" si="6">SUM(B5:E5)</f>
        <v>315</v>
      </c>
      <c r="G5" s="15">
        <f>'[1]07'!H7</f>
        <v>265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50</v>
      </c>
      <c r="E6" s="16">
        <f>'[1]07'!E8</f>
        <v>0</v>
      </c>
      <c r="F6" s="15">
        <f t="shared" si="6"/>
        <v>315</v>
      </c>
      <c r="G6" s="15">
        <f>'[1]07'!H8</f>
        <v>265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50</v>
      </c>
      <c r="E7" s="16">
        <f>'[1]07'!E9</f>
        <v>0</v>
      </c>
      <c r="F7" s="15">
        <f t="shared" si="6"/>
        <v>315</v>
      </c>
      <c r="G7" s="15">
        <f>'[1]07'!H9</f>
        <v>265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50</v>
      </c>
      <c r="E8" s="16">
        <f>'[1]07'!E10</f>
        <v>0</v>
      </c>
      <c r="F8" s="15">
        <f t="shared" si="6"/>
        <v>315</v>
      </c>
      <c r="G8" s="15">
        <f>'[1]07'!H10</f>
        <v>265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50</v>
      </c>
      <c r="E9" s="16">
        <f>'[1]07'!E11</f>
        <v>0</v>
      </c>
      <c r="F9" s="15">
        <f t="shared" si="6"/>
        <v>315</v>
      </c>
      <c r="G9" s="15">
        <f>'[1]07'!H11</f>
        <v>265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50</v>
      </c>
      <c r="E10" s="16">
        <f>'[1]07'!E12</f>
        <v>0</v>
      </c>
      <c r="F10" s="15">
        <f t="shared" si="6"/>
        <v>315</v>
      </c>
      <c r="G10" s="15">
        <f>'[1]07'!H12</f>
        <v>265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50</v>
      </c>
      <c r="E11" s="16">
        <f>'[1]07'!E13</f>
        <v>0</v>
      </c>
      <c r="F11" s="15">
        <f t="shared" si="6"/>
        <v>315</v>
      </c>
      <c r="G11" s="15">
        <f>'[1]07'!H13</f>
        <v>265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50</v>
      </c>
      <c r="E12" s="16">
        <f>'[1]07'!E14</f>
        <v>0</v>
      </c>
      <c r="F12" s="15">
        <f t="shared" si="6"/>
        <v>315</v>
      </c>
      <c r="G12" s="15">
        <f>'[1]07'!H14</f>
        <v>265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50</v>
      </c>
      <c r="E13" s="16">
        <f>'[1]07'!E15</f>
        <v>0</v>
      </c>
      <c r="F13" s="15">
        <f t="shared" si="6"/>
        <v>315</v>
      </c>
      <c r="G13" s="15">
        <f>'[1]07'!H15</f>
        <v>265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50</v>
      </c>
      <c r="E14" s="16">
        <f>'[1]07'!E16</f>
        <v>0</v>
      </c>
      <c r="F14" s="15">
        <f t="shared" si="6"/>
        <v>315</v>
      </c>
      <c r="G14" s="15">
        <f>'[1]07'!H16</f>
        <v>265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50</v>
      </c>
      <c r="E15" s="16">
        <f>'[1]07'!E17</f>
        <v>0</v>
      </c>
      <c r="F15" s="15">
        <f t="shared" si="6"/>
        <v>315</v>
      </c>
      <c r="G15" s="15">
        <f>'[1]07'!H17</f>
        <v>265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50</v>
      </c>
      <c r="E16" s="16">
        <f>'[1]07'!E18</f>
        <v>0</v>
      </c>
      <c r="F16" s="15">
        <f t="shared" si="6"/>
        <v>315</v>
      </c>
      <c r="G16" s="15">
        <f>'[1]07'!H18</f>
        <v>265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50</v>
      </c>
      <c r="E17" s="16">
        <f>'[1]07'!E19</f>
        <v>0</v>
      </c>
      <c r="F17" s="15">
        <f t="shared" si="6"/>
        <v>315</v>
      </c>
      <c r="G17" s="15">
        <f>'[1]07'!H19</f>
        <v>265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50</v>
      </c>
      <c r="E18" s="16">
        <f>'[1]07'!E20</f>
        <v>0</v>
      </c>
      <c r="F18" s="15">
        <f t="shared" si="6"/>
        <v>315</v>
      </c>
      <c r="G18" s="15">
        <f>'[1]07'!H20</f>
        <v>265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50</v>
      </c>
      <c r="E19" s="16">
        <f>'[1]07'!E21</f>
        <v>0</v>
      </c>
      <c r="F19" s="15">
        <f t="shared" si="6"/>
        <v>315</v>
      </c>
      <c r="G19" s="15">
        <f>'[1]07'!H21</f>
        <v>265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50</v>
      </c>
      <c r="E20" s="16">
        <f>'[1]07'!E22</f>
        <v>0</v>
      </c>
      <c r="F20" s="15">
        <f t="shared" si="6"/>
        <v>315</v>
      </c>
      <c r="G20" s="15">
        <f>'[1]07'!H22</f>
        <v>265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50</v>
      </c>
      <c r="E21" s="16">
        <f>'[1]07'!E23</f>
        <v>0</v>
      </c>
      <c r="F21" s="15">
        <f t="shared" si="6"/>
        <v>315</v>
      </c>
      <c r="G21" s="15">
        <f>'[1]07'!H23</f>
        <v>265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50</v>
      </c>
      <c r="E22" s="16">
        <f>'[1]07'!E24</f>
        <v>0</v>
      </c>
      <c r="F22" s="15">
        <f t="shared" si="6"/>
        <v>315</v>
      </c>
      <c r="G22" s="15">
        <f>'[1]07'!H24</f>
        <v>265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50</v>
      </c>
      <c r="E23" s="16">
        <f>'[1]07'!E25</f>
        <v>0</v>
      </c>
      <c r="F23" s="15">
        <f t="shared" si="6"/>
        <v>315</v>
      </c>
      <c r="G23" s="15">
        <f>'[1]07'!H25</f>
        <v>265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50</v>
      </c>
      <c r="E24" s="16">
        <f>'[1]07'!E26</f>
        <v>0</v>
      </c>
      <c r="F24" s="15">
        <f t="shared" si="6"/>
        <v>315</v>
      </c>
      <c r="G24" s="15">
        <f>'[1]07'!H26</f>
        <v>265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50</v>
      </c>
      <c r="E25" s="16">
        <f>'[1]07'!E27</f>
        <v>0</v>
      </c>
      <c r="F25" s="15">
        <f t="shared" si="6"/>
        <v>315</v>
      </c>
      <c r="G25" s="15">
        <f>'[1]07'!H27</f>
        <v>265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50</v>
      </c>
      <c r="E26" s="16">
        <f>'[1]07'!E28</f>
        <v>0</v>
      </c>
      <c r="F26" s="15">
        <f t="shared" si="6"/>
        <v>315</v>
      </c>
      <c r="G26" s="15">
        <f>'[1]07'!H28</f>
        <v>265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50</v>
      </c>
      <c r="E27" s="16">
        <f>'[1]07'!E29</f>
        <v>0</v>
      </c>
      <c r="F27" s="15">
        <f t="shared" si="6"/>
        <v>315</v>
      </c>
      <c r="G27" s="15">
        <f>'[1]07'!H29</f>
        <v>265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50</v>
      </c>
      <c r="E28" s="16">
        <f>'[1]07'!E30</f>
        <v>0</v>
      </c>
      <c r="F28" s="15">
        <f t="shared" si="6"/>
        <v>315</v>
      </c>
      <c r="G28" s="15">
        <f>'[1]07'!H30</f>
        <v>265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50</v>
      </c>
      <c r="E29" s="16">
        <f>'[1]07'!E31</f>
        <v>0</v>
      </c>
      <c r="F29" s="15">
        <f t="shared" si="6"/>
        <v>315</v>
      </c>
      <c r="G29" s="15">
        <f>'[1]07'!H31</f>
        <v>265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50</v>
      </c>
      <c r="E30" s="16">
        <f>'[1]07'!E32</f>
        <v>0</v>
      </c>
      <c r="F30" s="15">
        <f t="shared" si="6"/>
        <v>315</v>
      </c>
      <c r="G30" s="15">
        <f>'[1]07'!H32</f>
        <v>265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50</v>
      </c>
      <c r="E31" s="16">
        <f>'[1]07'!E33</f>
        <v>0</v>
      </c>
      <c r="F31" s="15">
        <f t="shared" si="6"/>
        <v>315</v>
      </c>
      <c r="G31" s="15">
        <f>'[1]07'!H33</f>
        <v>265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50</v>
      </c>
      <c r="E32" s="16">
        <f>'[1]07'!E34</f>
        <v>0</v>
      </c>
      <c r="F32" s="15">
        <f t="shared" si="6"/>
        <v>315</v>
      </c>
      <c r="G32" s="15">
        <f>'[1]07'!H34</f>
        <v>265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50</v>
      </c>
      <c r="E33" s="16">
        <f>'[1]07'!E35</f>
        <v>0</v>
      </c>
      <c r="F33" s="15">
        <f t="shared" si="6"/>
        <v>315</v>
      </c>
      <c r="G33" s="15">
        <f>'[1]07'!H35</f>
        <v>265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50</v>
      </c>
      <c r="E34" s="16">
        <f>'[1]07'!E36</f>
        <v>0</v>
      </c>
      <c r="F34" s="15">
        <f t="shared" si="6"/>
        <v>315</v>
      </c>
      <c r="G34" s="15">
        <f>'[1]07'!H36</f>
        <v>265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50</v>
      </c>
      <c r="E35" s="16">
        <f>'[1]07'!E37</f>
        <v>0</v>
      </c>
      <c r="F35" s="15">
        <f t="shared" si="6"/>
        <v>315</v>
      </c>
      <c r="G35" s="15">
        <f>'[1]07'!H37</f>
        <v>265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50</v>
      </c>
      <c r="E36" s="16">
        <f>'[1]07'!E38</f>
        <v>0</v>
      </c>
      <c r="F36" s="15">
        <f t="shared" si="6"/>
        <v>315</v>
      </c>
      <c r="G36" s="15">
        <f>'[1]07'!H38</f>
        <v>265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50</v>
      </c>
      <c r="E37" s="16">
        <f>'[1]07'!E39</f>
        <v>0</v>
      </c>
      <c r="F37" s="15">
        <f t="shared" si="6"/>
        <v>315</v>
      </c>
      <c r="G37" s="15">
        <f>'[1]07'!H39</f>
        <v>265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50</v>
      </c>
      <c r="E38" s="16">
        <f>'[1]07'!E40</f>
        <v>0</v>
      </c>
      <c r="F38" s="15">
        <f t="shared" si="6"/>
        <v>315</v>
      </c>
      <c r="G38" s="15">
        <f>'[1]07'!H40</f>
        <v>265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50</v>
      </c>
      <c r="E39" s="16">
        <f>'[1]07'!E41</f>
        <v>0</v>
      </c>
      <c r="F39" s="15">
        <f t="shared" si="6"/>
        <v>315</v>
      </c>
      <c r="G39" s="15">
        <f>'[1]07'!H41</f>
        <v>265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50</v>
      </c>
      <c r="E40" s="16">
        <f>'[1]07'!E42</f>
        <v>0</v>
      </c>
      <c r="F40" s="15">
        <f t="shared" si="6"/>
        <v>315</v>
      </c>
      <c r="G40" s="15">
        <f>'[1]07'!H42</f>
        <v>265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50</v>
      </c>
      <c r="E41" s="16">
        <f>'[1]07'!E43</f>
        <v>0</v>
      </c>
      <c r="F41" s="15">
        <f t="shared" si="6"/>
        <v>315</v>
      </c>
      <c r="G41" s="15">
        <f>'[1]07'!H43</f>
        <v>265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50</v>
      </c>
      <c r="E42" s="16">
        <f>'[1]07'!E44</f>
        <v>0</v>
      </c>
      <c r="F42" s="15">
        <f t="shared" si="6"/>
        <v>315</v>
      </c>
      <c r="G42" s="15">
        <f>'[1]07'!H44</f>
        <v>265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50</v>
      </c>
      <c r="E43" s="16">
        <f>'[1]07'!E45</f>
        <v>0</v>
      </c>
      <c r="F43" s="15">
        <f t="shared" si="6"/>
        <v>315</v>
      </c>
      <c r="G43" s="15">
        <f>'[1]07'!H45</f>
        <v>265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50</v>
      </c>
      <c r="E44" s="16">
        <f>'[1]07'!E46</f>
        <v>0</v>
      </c>
      <c r="F44" s="15">
        <f t="shared" si="6"/>
        <v>315</v>
      </c>
      <c r="G44" s="15">
        <f>'[1]07'!H46</f>
        <v>265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50</v>
      </c>
      <c r="E45" s="16">
        <f>'[1]07'!E47</f>
        <v>0</v>
      </c>
      <c r="F45" s="15">
        <f t="shared" si="6"/>
        <v>315</v>
      </c>
      <c r="G45" s="15">
        <f>'[1]07'!H47</f>
        <v>265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50</v>
      </c>
      <c r="E46" s="16">
        <f>'[1]07'!E48</f>
        <v>0</v>
      </c>
      <c r="F46" s="15">
        <f t="shared" si="6"/>
        <v>315</v>
      </c>
      <c r="G46" s="15">
        <f>'[1]07'!H48</f>
        <v>265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50</v>
      </c>
      <c r="E47" s="16">
        <f>'[1]07'!E49</f>
        <v>0</v>
      </c>
      <c r="F47" s="15">
        <f t="shared" si="6"/>
        <v>315</v>
      </c>
      <c r="G47" s="15">
        <f>'[1]07'!H49</f>
        <v>265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50</v>
      </c>
      <c r="E48" s="16">
        <f>'[1]07'!E50</f>
        <v>0</v>
      </c>
      <c r="F48" s="15">
        <f t="shared" si="6"/>
        <v>315</v>
      </c>
      <c r="G48" s="15">
        <f>'[1]07'!H50</f>
        <v>265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50</v>
      </c>
      <c r="E49" s="16">
        <f>'[1]07'!E51</f>
        <v>0</v>
      </c>
      <c r="F49" s="15">
        <f t="shared" si="6"/>
        <v>315</v>
      </c>
      <c r="G49" s="15">
        <f>'[1]07'!H51</f>
        <v>265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50</v>
      </c>
      <c r="E50" s="16">
        <f>'[1]07'!E52</f>
        <v>0</v>
      </c>
      <c r="F50" s="15">
        <f t="shared" si="6"/>
        <v>315</v>
      </c>
      <c r="G50" s="15">
        <f>'[1]07'!H52</f>
        <v>265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50</v>
      </c>
      <c r="E51" s="16">
        <f>'[1]07'!E53</f>
        <v>0</v>
      </c>
      <c r="F51" s="15">
        <f t="shared" si="6"/>
        <v>315</v>
      </c>
      <c r="G51" s="15">
        <f>'[1]07'!H53</f>
        <v>265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50</v>
      </c>
      <c r="E52" s="16">
        <f>'[1]07'!E54</f>
        <v>0</v>
      </c>
      <c r="F52" s="15">
        <f t="shared" si="6"/>
        <v>315</v>
      </c>
      <c r="G52" s="15">
        <f>'[1]07'!H54</f>
        <v>265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50</v>
      </c>
      <c r="E53" s="16">
        <f>'[1]07'!E55</f>
        <v>0</v>
      </c>
      <c r="F53" s="15">
        <f t="shared" si="6"/>
        <v>315</v>
      </c>
      <c r="G53" s="15">
        <f>'[1]07'!H55</f>
        <v>265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50</v>
      </c>
      <c r="E54" s="16">
        <f>'[1]07'!E56</f>
        <v>0</v>
      </c>
      <c r="F54" s="15">
        <f t="shared" si="6"/>
        <v>315</v>
      </c>
      <c r="G54" s="15">
        <f>'[1]07'!H56</f>
        <v>265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50</v>
      </c>
      <c r="E55" s="16">
        <f>'[1]07'!E57</f>
        <v>0</v>
      </c>
      <c r="F55" s="15">
        <f t="shared" si="6"/>
        <v>315</v>
      </c>
      <c r="G55" s="15">
        <f>'[1]07'!H57</f>
        <v>265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50</v>
      </c>
      <c r="E56" s="16">
        <f>'[1]07'!E58</f>
        <v>0</v>
      </c>
      <c r="F56" s="15">
        <f t="shared" si="6"/>
        <v>315</v>
      </c>
      <c r="G56" s="15">
        <f>'[1]07'!H58</f>
        <v>265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50</v>
      </c>
      <c r="E57" s="16">
        <f>'[1]07'!E59</f>
        <v>0</v>
      </c>
      <c r="F57" s="15">
        <f t="shared" si="6"/>
        <v>315</v>
      </c>
      <c r="G57" s="15">
        <f>'[1]07'!H59</f>
        <v>265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50</v>
      </c>
      <c r="E58" s="16">
        <f>'[1]07'!E60</f>
        <v>0</v>
      </c>
      <c r="F58" s="15">
        <f t="shared" si="6"/>
        <v>315</v>
      </c>
      <c r="G58" s="15">
        <f>'[1]07'!H60</f>
        <v>265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50</v>
      </c>
      <c r="E59" s="16">
        <f>'[1]07'!E61</f>
        <v>0</v>
      </c>
      <c r="F59" s="15">
        <f t="shared" si="6"/>
        <v>315</v>
      </c>
      <c r="G59" s="15">
        <f>'[1]07'!H61</f>
        <v>265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50</v>
      </c>
      <c r="E60" s="16">
        <f>'[1]07'!E62</f>
        <v>0</v>
      </c>
      <c r="F60" s="15">
        <f t="shared" si="6"/>
        <v>315</v>
      </c>
      <c r="G60" s="15">
        <f>'[1]07'!H62</f>
        <v>265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50</v>
      </c>
      <c r="E61" s="16">
        <f>'[1]07'!E63</f>
        <v>0</v>
      </c>
      <c r="F61" s="15">
        <f t="shared" si="6"/>
        <v>315</v>
      </c>
      <c r="G61" s="15">
        <f>'[1]07'!H63</f>
        <v>265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50</v>
      </c>
      <c r="E62" s="16">
        <f>'[1]07'!E64</f>
        <v>0</v>
      </c>
      <c r="F62" s="15">
        <f t="shared" si="6"/>
        <v>315</v>
      </c>
      <c r="G62" s="15">
        <f>'[1]07'!H64</f>
        <v>265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50</v>
      </c>
      <c r="E63" s="16">
        <f>'[1]07'!E65</f>
        <v>0</v>
      </c>
      <c r="F63" s="15">
        <f t="shared" si="6"/>
        <v>315</v>
      </c>
      <c r="G63" s="15">
        <f>'[1]07'!H65</f>
        <v>265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50</v>
      </c>
      <c r="E64" s="16">
        <f>'[1]07'!E66</f>
        <v>0</v>
      </c>
      <c r="F64" s="15">
        <f t="shared" si="6"/>
        <v>315</v>
      </c>
      <c r="G64" s="15">
        <f>'[1]07'!H66</f>
        <v>265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50</v>
      </c>
      <c r="E65" s="16">
        <f>'[1]07'!E67</f>
        <v>0</v>
      </c>
      <c r="F65" s="15">
        <f t="shared" si="6"/>
        <v>315</v>
      </c>
      <c r="G65" s="15">
        <f>'[1]07'!H67</f>
        <v>265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50</v>
      </c>
      <c r="E66" s="16">
        <f>'[1]07'!E68</f>
        <v>0</v>
      </c>
      <c r="F66" s="15">
        <f t="shared" si="6"/>
        <v>315</v>
      </c>
      <c r="G66" s="15">
        <f>'[1]07'!H68</f>
        <v>265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50</v>
      </c>
      <c r="E67" s="16">
        <f>'[1]07'!E69</f>
        <v>0</v>
      </c>
      <c r="F67" s="15">
        <f t="shared" si="6"/>
        <v>315</v>
      </c>
      <c r="G67" s="15">
        <f>'[1]07'!H69</f>
        <v>265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50</v>
      </c>
      <c r="E68" s="16">
        <f>'[1]07'!E70</f>
        <v>0</v>
      </c>
      <c r="F68" s="15">
        <f t="shared" si="6"/>
        <v>315</v>
      </c>
      <c r="G68" s="15">
        <f>'[1]07'!H70</f>
        <v>265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50</v>
      </c>
      <c r="E69" s="16">
        <f>'[1]07'!E71</f>
        <v>0</v>
      </c>
      <c r="F69" s="15">
        <f t="shared" ref="F69:F98" si="17">SUM(B69:E69)</f>
        <v>315</v>
      </c>
      <c r="G69" s="15">
        <f>'[1]07'!H71</f>
        <v>265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50</v>
      </c>
      <c r="E70" s="16">
        <f>'[1]07'!E72</f>
        <v>0</v>
      </c>
      <c r="F70" s="15">
        <f t="shared" si="17"/>
        <v>315</v>
      </c>
      <c r="G70" s="15">
        <f>'[1]07'!H72</f>
        <v>265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50</v>
      </c>
      <c r="E71" s="16">
        <f>'[1]07'!E73</f>
        <v>0</v>
      </c>
      <c r="F71" s="15">
        <f t="shared" si="17"/>
        <v>315</v>
      </c>
      <c r="G71" s="15">
        <f>'[1]07'!H73</f>
        <v>265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50</v>
      </c>
      <c r="E72" s="16">
        <f>'[1]07'!E74</f>
        <v>0</v>
      </c>
      <c r="F72" s="15">
        <f t="shared" si="17"/>
        <v>315</v>
      </c>
      <c r="G72" s="15">
        <f>'[1]07'!H74</f>
        <v>265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50</v>
      </c>
      <c r="E73" s="16">
        <f>'[1]07'!E75</f>
        <v>0</v>
      </c>
      <c r="F73" s="15">
        <f t="shared" si="17"/>
        <v>315</v>
      </c>
      <c r="G73" s="15">
        <f>'[1]07'!H75</f>
        <v>265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50</v>
      </c>
      <c r="E74" s="16">
        <f>'[1]07'!E76</f>
        <v>0</v>
      </c>
      <c r="F74" s="15">
        <f t="shared" si="17"/>
        <v>315</v>
      </c>
      <c r="G74" s="15">
        <f>'[1]07'!H76</f>
        <v>265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50</v>
      </c>
      <c r="E75" s="16">
        <f>'[1]07'!E77</f>
        <v>0</v>
      </c>
      <c r="F75" s="15">
        <f t="shared" si="17"/>
        <v>315</v>
      </c>
      <c r="G75" s="15">
        <f>'[1]07'!H77</f>
        <v>265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50</v>
      </c>
      <c r="E76" s="16">
        <f>'[1]07'!E78</f>
        <v>0</v>
      </c>
      <c r="F76" s="15">
        <f t="shared" si="17"/>
        <v>315</v>
      </c>
      <c r="G76" s="15">
        <f>'[1]07'!H78</f>
        <v>265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50</v>
      </c>
      <c r="E77" s="16">
        <f>'[1]07'!E79</f>
        <v>0</v>
      </c>
      <c r="F77" s="15">
        <f t="shared" si="17"/>
        <v>315</v>
      </c>
      <c r="G77" s="15">
        <f>'[1]07'!H79</f>
        <v>265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50</v>
      </c>
      <c r="E78" s="16">
        <f>'[1]07'!E80</f>
        <v>0</v>
      </c>
      <c r="F78" s="15">
        <f t="shared" si="17"/>
        <v>315</v>
      </c>
      <c r="G78" s="15">
        <f>'[1]07'!H80</f>
        <v>265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50</v>
      </c>
      <c r="E79" s="16">
        <f>'[1]07'!E81</f>
        <v>0</v>
      </c>
      <c r="F79" s="15">
        <f t="shared" si="17"/>
        <v>315</v>
      </c>
      <c r="G79" s="15">
        <f>'[1]07'!H81</f>
        <v>265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50</v>
      </c>
      <c r="E80" s="16">
        <f>'[1]07'!E82</f>
        <v>0</v>
      </c>
      <c r="F80" s="15">
        <f t="shared" si="17"/>
        <v>315</v>
      </c>
      <c r="G80" s="15">
        <f>'[1]07'!H82</f>
        <v>265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50</v>
      </c>
      <c r="E81" s="16">
        <f>'[1]07'!E83</f>
        <v>0</v>
      </c>
      <c r="F81" s="15">
        <f t="shared" si="17"/>
        <v>315</v>
      </c>
      <c r="G81" s="15">
        <f>'[1]07'!H83</f>
        <v>265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50</v>
      </c>
      <c r="E82" s="16">
        <f>'[1]07'!E84</f>
        <v>0</v>
      </c>
      <c r="F82" s="15">
        <f t="shared" si="17"/>
        <v>315</v>
      </c>
      <c r="G82" s="15">
        <f>'[1]07'!H84</f>
        <v>265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50</v>
      </c>
      <c r="E83" s="16">
        <f>'[1]07'!E85</f>
        <v>0</v>
      </c>
      <c r="F83" s="15">
        <f t="shared" si="17"/>
        <v>315</v>
      </c>
      <c r="G83" s="15">
        <f>'[1]07'!H85</f>
        <v>265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50</v>
      </c>
      <c r="E84" s="16">
        <f>'[1]07'!E86</f>
        <v>0</v>
      </c>
      <c r="F84" s="15">
        <f t="shared" si="17"/>
        <v>315</v>
      </c>
      <c r="G84" s="15">
        <f>'[1]07'!H86</f>
        <v>265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50</v>
      </c>
      <c r="E85" s="16">
        <f>'[1]07'!E87</f>
        <v>0</v>
      </c>
      <c r="F85" s="15">
        <f t="shared" si="17"/>
        <v>315</v>
      </c>
      <c r="G85" s="15">
        <f>'[1]07'!H87</f>
        <v>265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50</v>
      </c>
      <c r="E86" s="16">
        <f>'[1]07'!E88</f>
        <v>0</v>
      </c>
      <c r="F86" s="15">
        <f t="shared" si="17"/>
        <v>315</v>
      </c>
      <c r="G86" s="15">
        <f>'[1]07'!H88</f>
        <v>265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50</v>
      </c>
      <c r="E87" s="16">
        <f>'[1]07'!E89</f>
        <v>0</v>
      </c>
      <c r="F87" s="15">
        <f t="shared" si="17"/>
        <v>315</v>
      </c>
      <c r="G87" s="15">
        <f>'[1]07'!H89</f>
        <v>265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50</v>
      </c>
      <c r="E88" s="16">
        <f>'[1]07'!E90</f>
        <v>0</v>
      </c>
      <c r="F88" s="15">
        <f t="shared" si="17"/>
        <v>315</v>
      </c>
      <c r="G88" s="15">
        <f>'[1]07'!H90</f>
        <v>265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50</v>
      </c>
      <c r="E89" s="16">
        <f>'[1]07'!E91</f>
        <v>0</v>
      </c>
      <c r="F89" s="15">
        <f t="shared" si="17"/>
        <v>315</v>
      </c>
      <c r="G89" s="15">
        <f>'[1]07'!H91</f>
        <v>265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50</v>
      </c>
      <c r="E90" s="16">
        <f>'[1]07'!E92</f>
        <v>0</v>
      </c>
      <c r="F90" s="15">
        <f t="shared" si="17"/>
        <v>315</v>
      </c>
      <c r="G90" s="15">
        <f>'[1]07'!H92</f>
        <v>265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50</v>
      </c>
      <c r="E91" s="16">
        <f>'[1]07'!E93</f>
        <v>0</v>
      </c>
      <c r="F91" s="15">
        <f t="shared" si="17"/>
        <v>315</v>
      </c>
      <c r="G91" s="15">
        <f>'[1]07'!H93</f>
        <v>265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50</v>
      </c>
      <c r="E92" s="16">
        <f>'[1]07'!E94</f>
        <v>0</v>
      </c>
      <c r="F92" s="15">
        <f t="shared" si="17"/>
        <v>315</v>
      </c>
      <c r="G92" s="15">
        <f>'[1]07'!H94</f>
        <v>265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50</v>
      </c>
      <c r="E93" s="16">
        <f>'[1]07'!E95</f>
        <v>0</v>
      </c>
      <c r="F93" s="15">
        <f t="shared" si="17"/>
        <v>315</v>
      </c>
      <c r="G93" s="15">
        <f>'[1]07'!H95</f>
        <v>265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50</v>
      </c>
      <c r="E94" s="16">
        <f>'[1]07'!E96</f>
        <v>0</v>
      </c>
      <c r="F94" s="15">
        <f t="shared" si="17"/>
        <v>315</v>
      </c>
      <c r="G94" s="15">
        <f>'[1]07'!H96</f>
        <v>265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50</v>
      </c>
      <c r="E95" s="16">
        <f>'[1]07'!E97</f>
        <v>0</v>
      </c>
      <c r="F95" s="15">
        <f t="shared" si="17"/>
        <v>315</v>
      </c>
      <c r="G95" s="15">
        <f>'[1]07'!H97</f>
        <v>265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50</v>
      </c>
      <c r="E96" s="16">
        <f>'[1]07'!E98</f>
        <v>0</v>
      </c>
      <c r="F96" s="15">
        <f t="shared" si="17"/>
        <v>315</v>
      </c>
      <c r="G96" s="15">
        <f>'[1]07'!H98</f>
        <v>265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50</v>
      </c>
      <c r="E97" s="16">
        <f>'[1]07'!E99</f>
        <v>0</v>
      </c>
      <c r="F97" s="15">
        <f t="shared" si="17"/>
        <v>315</v>
      </c>
      <c r="G97" s="15">
        <f>'[1]07'!H99</f>
        <v>265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50</v>
      </c>
      <c r="E98" s="16">
        <f>'[1]07'!E100</f>
        <v>0</v>
      </c>
      <c r="F98" s="15">
        <f t="shared" si="17"/>
        <v>315</v>
      </c>
      <c r="G98" s="15">
        <f>'[1]07'!H100</f>
        <v>265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'[2]07'!B5</f>
        <v>42</v>
      </c>
      <c r="C3" s="196">
        <f>'[2]07'!C5</f>
        <v>30</v>
      </c>
      <c r="D3" s="196">
        <f>'[2]07'!D5</f>
        <v>0</v>
      </c>
      <c r="E3" s="196">
        <f>'[2]07'!E5</f>
        <v>0</v>
      </c>
      <c r="F3" s="15">
        <f>SUM(B3:E3)</f>
        <v>72</v>
      </c>
      <c r="G3" s="195">
        <f>'[2]07'!H5</f>
        <v>34</v>
      </c>
      <c r="H3" s="196">
        <f>'[2]07'!I5</f>
        <v>0</v>
      </c>
      <c r="I3" s="196">
        <f>'[2]07'!J5</f>
        <v>0</v>
      </c>
      <c r="J3" s="196">
        <f>'[2]07'!K5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'[2]07'!B6</f>
        <v>42</v>
      </c>
      <c r="C4" s="196">
        <f>'[2]07'!C6</f>
        <v>30</v>
      </c>
      <c r="D4" s="196">
        <f>'[2]07'!D6</f>
        <v>0</v>
      </c>
      <c r="E4" s="196">
        <f>'[2]07'!E6</f>
        <v>0</v>
      </c>
      <c r="F4" s="15">
        <f>SUM(B4:E4)</f>
        <v>72</v>
      </c>
      <c r="G4" s="195">
        <f>'[2]07'!H6</f>
        <v>34</v>
      </c>
      <c r="H4" s="196">
        <f>'[2]07'!I6</f>
        <v>0</v>
      </c>
      <c r="I4" s="196">
        <f>'[2]07'!J6</f>
        <v>0</v>
      </c>
      <c r="J4" s="196">
        <f>'[2]07'!K6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'[2]07'!B7</f>
        <v>42</v>
      </c>
      <c r="C5" s="196">
        <f>'[2]07'!C7</f>
        <v>30</v>
      </c>
      <c r="D5" s="196">
        <f>'[2]07'!D7</f>
        <v>0</v>
      </c>
      <c r="E5" s="196">
        <f>'[2]07'!E7</f>
        <v>0</v>
      </c>
      <c r="F5" s="15">
        <f t="shared" ref="F5:F68" si="6">SUM(B5:E5)</f>
        <v>72</v>
      </c>
      <c r="G5" s="195">
        <f>'[2]07'!H7</f>
        <v>34</v>
      </c>
      <c r="H5" s="196">
        <f>'[2]07'!I7</f>
        <v>0</v>
      </c>
      <c r="I5" s="196">
        <f>'[2]07'!J7</f>
        <v>0</v>
      </c>
      <c r="J5" s="196">
        <f>'[2]07'!K7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'[2]07'!B8</f>
        <v>42</v>
      </c>
      <c r="C6" s="196">
        <f>'[2]07'!C8</f>
        <v>30</v>
      </c>
      <c r="D6" s="196">
        <f>'[2]07'!D8</f>
        <v>0</v>
      </c>
      <c r="E6" s="196">
        <f>'[2]07'!E8</f>
        <v>0</v>
      </c>
      <c r="F6" s="15">
        <f t="shared" si="6"/>
        <v>72</v>
      </c>
      <c r="G6" s="195">
        <f>'[2]07'!H8</f>
        <v>34</v>
      </c>
      <c r="H6" s="196">
        <f>'[2]07'!I8</f>
        <v>0</v>
      </c>
      <c r="I6" s="196">
        <f>'[2]07'!J8</f>
        <v>0</v>
      </c>
      <c r="J6" s="196">
        <f>'[2]07'!K8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'[2]07'!B9</f>
        <v>42</v>
      </c>
      <c r="C7" s="196">
        <f>'[2]07'!C9</f>
        <v>30</v>
      </c>
      <c r="D7" s="196">
        <f>'[2]07'!D9</f>
        <v>0</v>
      </c>
      <c r="E7" s="196">
        <f>'[2]07'!E9</f>
        <v>0</v>
      </c>
      <c r="F7" s="15">
        <f t="shared" si="6"/>
        <v>72</v>
      </c>
      <c r="G7" s="195">
        <f>'[2]07'!H9</f>
        <v>34</v>
      </c>
      <c r="H7" s="196">
        <f>'[2]07'!I9</f>
        <v>0</v>
      </c>
      <c r="I7" s="196">
        <f>'[2]07'!J9</f>
        <v>0</v>
      </c>
      <c r="J7" s="196">
        <f>'[2]07'!K9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'[2]07'!B10</f>
        <v>42</v>
      </c>
      <c r="C8" s="196">
        <f>'[2]07'!C10</f>
        <v>30</v>
      </c>
      <c r="D8" s="196">
        <f>'[2]07'!D10</f>
        <v>0</v>
      </c>
      <c r="E8" s="196">
        <f>'[2]07'!E10</f>
        <v>0</v>
      </c>
      <c r="F8" s="15">
        <f t="shared" si="6"/>
        <v>72</v>
      </c>
      <c r="G8" s="195">
        <f>'[2]07'!H10</f>
        <v>34</v>
      </c>
      <c r="H8" s="196">
        <f>'[2]07'!I10</f>
        <v>0</v>
      </c>
      <c r="I8" s="196">
        <f>'[2]07'!J10</f>
        <v>0</v>
      </c>
      <c r="J8" s="196">
        <f>'[2]07'!K10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'[2]07'!B11</f>
        <v>42</v>
      </c>
      <c r="C9" s="196">
        <f>'[2]07'!C11</f>
        <v>30</v>
      </c>
      <c r="D9" s="196">
        <f>'[2]07'!D11</f>
        <v>0</v>
      </c>
      <c r="E9" s="196">
        <f>'[2]07'!E11</f>
        <v>0</v>
      </c>
      <c r="F9" s="15">
        <f t="shared" si="6"/>
        <v>72</v>
      </c>
      <c r="G9" s="195">
        <f>'[2]07'!H11</f>
        <v>34</v>
      </c>
      <c r="H9" s="196">
        <f>'[2]07'!I11</f>
        <v>0</v>
      </c>
      <c r="I9" s="196">
        <f>'[2]07'!J11</f>
        <v>0</v>
      </c>
      <c r="J9" s="196">
        <f>'[2]07'!K11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'[2]07'!B12</f>
        <v>42</v>
      </c>
      <c r="C10" s="196">
        <f>'[2]07'!C12</f>
        <v>30</v>
      </c>
      <c r="D10" s="196">
        <f>'[2]07'!D12</f>
        <v>0</v>
      </c>
      <c r="E10" s="196">
        <f>'[2]07'!E12</f>
        <v>0</v>
      </c>
      <c r="F10" s="15">
        <f t="shared" si="6"/>
        <v>72</v>
      </c>
      <c r="G10" s="195">
        <f>'[2]07'!H12</f>
        <v>34</v>
      </c>
      <c r="H10" s="196">
        <f>'[2]07'!I12</f>
        <v>0</v>
      </c>
      <c r="I10" s="196">
        <f>'[2]07'!J12</f>
        <v>0</v>
      </c>
      <c r="J10" s="196">
        <f>'[2]07'!K12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'[2]07'!B13</f>
        <v>42</v>
      </c>
      <c r="C11" s="196">
        <f>'[2]07'!C13</f>
        <v>30</v>
      </c>
      <c r="D11" s="196">
        <f>'[2]07'!D13</f>
        <v>0</v>
      </c>
      <c r="E11" s="196">
        <f>'[2]07'!E13</f>
        <v>0</v>
      </c>
      <c r="F11" s="15">
        <f t="shared" si="6"/>
        <v>72</v>
      </c>
      <c r="G11" s="195">
        <f>'[2]07'!H13</f>
        <v>34</v>
      </c>
      <c r="H11" s="196">
        <f>'[2]07'!I13</f>
        <v>0</v>
      </c>
      <c r="I11" s="196">
        <f>'[2]07'!J13</f>
        <v>0</v>
      </c>
      <c r="J11" s="196">
        <f>'[2]07'!K13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'[2]07'!B14</f>
        <v>42</v>
      </c>
      <c r="C12" s="196">
        <f>'[2]07'!C14</f>
        <v>30</v>
      </c>
      <c r="D12" s="196">
        <f>'[2]07'!D14</f>
        <v>0</v>
      </c>
      <c r="E12" s="196">
        <f>'[2]07'!E14</f>
        <v>0</v>
      </c>
      <c r="F12" s="15">
        <f t="shared" si="6"/>
        <v>72</v>
      </c>
      <c r="G12" s="195">
        <f>'[2]07'!H14</f>
        <v>34</v>
      </c>
      <c r="H12" s="196">
        <f>'[2]07'!I14</f>
        <v>0</v>
      </c>
      <c r="I12" s="196">
        <f>'[2]07'!J14</f>
        <v>0</v>
      </c>
      <c r="J12" s="196">
        <f>'[2]07'!K14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5">
        <f>'[2]07'!B15</f>
        <v>42</v>
      </c>
      <c r="C13" s="196">
        <f>'[2]07'!C15</f>
        <v>30</v>
      </c>
      <c r="D13" s="196">
        <f>'[2]07'!D15</f>
        <v>0</v>
      </c>
      <c r="E13" s="196">
        <f>'[2]07'!E15</f>
        <v>0</v>
      </c>
      <c r="F13" s="15">
        <f t="shared" si="6"/>
        <v>72</v>
      </c>
      <c r="G13" s="195">
        <f>'[2]07'!H15</f>
        <v>34</v>
      </c>
      <c r="H13" s="196">
        <f>'[2]07'!I15</f>
        <v>0</v>
      </c>
      <c r="I13" s="196">
        <f>'[2]07'!J15</f>
        <v>0</v>
      </c>
      <c r="J13" s="196">
        <f>'[2]07'!K15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5">
        <f>'[2]07'!B16</f>
        <v>42</v>
      </c>
      <c r="C14" s="196">
        <f>'[2]07'!C16</f>
        <v>30</v>
      </c>
      <c r="D14" s="196">
        <f>'[2]07'!D16</f>
        <v>0</v>
      </c>
      <c r="E14" s="196">
        <f>'[2]07'!E16</f>
        <v>0</v>
      </c>
      <c r="F14" s="15">
        <f t="shared" si="6"/>
        <v>72</v>
      </c>
      <c r="G14" s="195">
        <f>'[2]07'!H16</f>
        <v>34</v>
      </c>
      <c r="H14" s="196">
        <f>'[2]07'!I16</f>
        <v>0</v>
      </c>
      <c r="I14" s="196">
        <f>'[2]07'!J16</f>
        <v>0</v>
      </c>
      <c r="J14" s="196">
        <f>'[2]07'!K16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5">
        <f>'[2]07'!B17</f>
        <v>42</v>
      </c>
      <c r="C15" s="196">
        <f>'[2]07'!C17</f>
        <v>30</v>
      </c>
      <c r="D15" s="196">
        <f>'[2]07'!D17</f>
        <v>0</v>
      </c>
      <c r="E15" s="196">
        <f>'[2]07'!E17</f>
        <v>0</v>
      </c>
      <c r="F15" s="15">
        <f t="shared" si="6"/>
        <v>72</v>
      </c>
      <c r="G15" s="195">
        <f>'[2]07'!H17</f>
        <v>34</v>
      </c>
      <c r="H15" s="196">
        <f>'[2]07'!I17</f>
        <v>0</v>
      </c>
      <c r="I15" s="196">
        <f>'[2]07'!J17</f>
        <v>0</v>
      </c>
      <c r="J15" s="196">
        <f>'[2]07'!K17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5">
        <f>'[2]07'!B18</f>
        <v>42</v>
      </c>
      <c r="C16" s="196">
        <f>'[2]07'!C18</f>
        <v>30</v>
      </c>
      <c r="D16" s="196">
        <f>'[2]07'!D18</f>
        <v>0</v>
      </c>
      <c r="E16" s="196">
        <f>'[2]07'!E18</f>
        <v>0</v>
      </c>
      <c r="F16" s="15">
        <f t="shared" si="6"/>
        <v>72</v>
      </c>
      <c r="G16" s="195">
        <f>'[2]07'!H18</f>
        <v>34</v>
      </c>
      <c r="H16" s="196">
        <f>'[2]07'!I18</f>
        <v>0</v>
      </c>
      <c r="I16" s="196">
        <f>'[2]07'!J18</f>
        <v>0</v>
      </c>
      <c r="J16" s="196">
        <f>'[2]07'!K18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5">
        <f>'[2]07'!B19</f>
        <v>42</v>
      </c>
      <c r="C17" s="196">
        <f>'[2]07'!C19</f>
        <v>30</v>
      </c>
      <c r="D17" s="196">
        <f>'[2]07'!D19</f>
        <v>0</v>
      </c>
      <c r="E17" s="196">
        <f>'[2]07'!E19</f>
        <v>0</v>
      </c>
      <c r="F17" s="15">
        <f t="shared" si="6"/>
        <v>72</v>
      </c>
      <c r="G17" s="195">
        <f>'[2]07'!H19</f>
        <v>34</v>
      </c>
      <c r="H17" s="196">
        <f>'[2]07'!I19</f>
        <v>0</v>
      </c>
      <c r="I17" s="196">
        <f>'[2]07'!J19</f>
        <v>0</v>
      </c>
      <c r="J17" s="196">
        <f>'[2]07'!K19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5">
        <f>'[2]07'!B20</f>
        <v>42</v>
      </c>
      <c r="C18" s="196">
        <f>'[2]07'!C20</f>
        <v>30</v>
      </c>
      <c r="D18" s="196">
        <f>'[2]07'!D20</f>
        <v>0</v>
      </c>
      <c r="E18" s="196">
        <f>'[2]07'!E20</f>
        <v>0</v>
      </c>
      <c r="F18" s="15">
        <f t="shared" si="6"/>
        <v>72</v>
      </c>
      <c r="G18" s="195">
        <f>'[2]07'!H20</f>
        <v>34</v>
      </c>
      <c r="H18" s="196">
        <f>'[2]07'!I20</f>
        <v>0</v>
      </c>
      <c r="I18" s="196">
        <f>'[2]07'!J20</f>
        <v>0</v>
      </c>
      <c r="J18" s="196">
        <f>'[2]07'!K20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5">
        <f>'[2]07'!B21</f>
        <v>42</v>
      </c>
      <c r="C19" s="196">
        <f>'[2]07'!C21</f>
        <v>30</v>
      </c>
      <c r="D19" s="196">
        <f>'[2]07'!D21</f>
        <v>0</v>
      </c>
      <c r="E19" s="196">
        <f>'[2]07'!E21</f>
        <v>0</v>
      </c>
      <c r="F19" s="15">
        <f t="shared" si="6"/>
        <v>72</v>
      </c>
      <c r="G19" s="195">
        <f>'[2]07'!H21</f>
        <v>35</v>
      </c>
      <c r="H19" s="196">
        <f>'[2]07'!I21</f>
        <v>0</v>
      </c>
      <c r="I19" s="196">
        <f>'[2]07'!J21</f>
        <v>0</v>
      </c>
      <c r="J19" s="196">
        <f>'[2]07'!K21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'[2]07'!B22</f>
        <v>42</v>
      </c>
      <c r="C20" s="196">
        <f>'[2]07'!C22</f>
        <v>30</v>
      </c>
      <c r="D20" s="196">
        <f>'[2]07'!D22</f>
        <v>0</v>
      </c>
      <c r="E20" s="196">
        <f>'[2]07'!E22</f>
        <v>0</v>
      </c>
      <c r="F20" s="15">
        <f t="shared" si="6"/>
        <v>72</v>
      </c>
      <c r="G20" s="195">
        <f>'[2]07'!H22</f>
        <v>34</v>
      </c>
      <c r="H20" s="196">
        <f>'[2]07'!I22</f>
        <v>0</v>
      </c>
      <c r="I20" s="196">
        <f>'[2]07'!J22</f>
        <v>0</v>
      </c>
      <c r="J20" s="196">
        <f>'[2]07'!K22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5">
        <f>'[2]07'!B23</f>
        <v>42</v>
      </c>
      <c r="C21" s="196">
        <f>'[2]07'!C23</f>
        <v>30</v>
      </c>
      <c r="D21" s="196">
        <f>'[2]07'!D23</f>
        <v>0</v>
      </c>
      <c r="E21" s="196">
        <f>'[2]07'!E23</f>
        <v>0</v>
      </c>
      <c r="F21" s="15">
        <f t="shared" si="6"/>
        <v>72</v>
      </c>
      <c r="G21" s="195">
        <f>'[2]07'!H23</f>
        <v>34</v>
      </c>
      <c r="H21" s="196">
        <f>'[2]07'!I23</f>
        <v>0</v>
      </c>
      <c r="I21" s="196">
        <f>'[2]07'!J23</f>
        <v>0</v>
      </c>
      <c r="J21" s="196">
        <f>'[2]07'!K23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5">
        <f>'[2]07'!B24</f>
        <v>42</v>
      </c>
      <c r="C22" s="196">
        <f>'[2]07'!C24</f>
        <v>30</v>
      </c>
      <c r="D22" s="196">
        <f>'[2]07'!D24</f>
        <v>0</v>
      </c>
      <c r="E22" s="196">
        <f>'[2]07'!E24</f>
        <v>0</v>
      </c>
      <c r="F22" s="15">
        <f t="shared" si="6"/>
        <v>72</v>
      </c>
      <c r="G22" s="195">
        <f>'[2]07'!H24</f>
        <v>34</v>
      </c>
      <c r="H22" s="196">
        <f>'[2]07'!I24</f>
        <v>0</v>
      </c>
      <c r="I22" s="196">
        <f>'[2]07'!J24</f>
        <v>0</v>
      </c>
      <c r="J22" s="196">
        <f>'[2]07'!K24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5">
        <f>'[2]07'!B25</f>
        <v>42</v>
      </c>
      <c r="C23" s="196">
        <f>'[2]07'!C25</f>
        <v>30</v>
      </c>
      <c r="D23" s="196">
        <f>'[2]07'!D25</f>
        <v>0</v>
      </c>
      <c r="E23" s="196">
        <f>'[2]07'!E25</f>
        <v>0</v>
      </c>
      <c r="F23" s="15">
        <f t="shared" si="6"/>
        <v>72</v>
      </c>
      <c r="G23" s="195">
        <f>'[2]07'!H25</f>
        <v>35</v>
      </c>
      <c r="H23" s="196">
        <f>'[2]07'!I25</f>
        <v>0</v>
      </c>
      <c r="I23" s="196">
        <f>'[2]07'!J25</f>
        <v>0</v>
      </c>
      <c r="J23" s="196">
        <f>'[2]07'!K25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'[2]07'!B26</f>
        <v>42</v>
      </c>
      <c r="C24" s="196">
        <f>'[2]07'!C26</f>
        <v>30</v>
      </c>
      <c r="D24" s="196">
        <f>'[2]07'!D26</f>
        <v>0</v>
      </c>
      <c r="E24" s="196">
        <f>'[2]07'!E26</f>
        <v>0</v>
      </c>
      <c r="F24" s="15">
        <f t="shared" si="6"/>
        <v>72</v>
      </c>
      <c r="G24" s="195">
        <f>'[2]07'!H26</f>
        <v>35</v>
      </c>
      <c r="H24" s="196">
        <f>'[2]07'!I26</f>
        <v>0</v>
      </c>
      <c r="I24" s="196">
        <f>'[2]07'!J26</f>
        <v>0</v>
      </c>
      <c r="J24" s="196">
        <f>'[2]07'!K26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'[2]07'!B27</f>
        <v>42</v>
      </c>
      <c r="C25" s="196">
        <f>'[2]07'!C27</f>
        <v>30</v>
      </c>
      <c r="D25" s="196">
        <f>'[2]07'!D27</f>
        <v>0</v>
      </c>
      <c r="E25" s="196">
        <f>'[2]07'!E27</f>
        <v>0</v>
      </c>
      <c r="F25" s="15">
        <f t="shared" si="6"/>
        <v>72</v>
      </c>
      <c r="G25" s="195">
        <f>'[2]07'!H27</f>
        <v>35</v>
      </c>
      <c r="H25" s="196">
        <f>'[2]07'!I27</f>
        <v>0</v>
      </c>
      <c r="I25" s="196">
        <f>'[2]07'!J27</f>
        <v>0</v>
      </c>
      <c r="J25" s="196">
        <f>'[2]07'!K27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'[2]07'!B28</f>
        <v>42</v>
      </c>
      <c r="C26" s="196">
        <f>'[2]07'!C28</f>
        <v>30</v>
      </c>
      <c r="D26" s="196">
        <f>'[2]07'!D28</f>
        <v>0</v>
      </c>
      <c r="E26" s="196">
        <f>'[2]07'!E28</f>
        <v>0</v>
      </c>
      <c r="F26" s="15">
        <f t="shared" si="6"/>
        <v>72</v>
      </c>
      <c r="G26" s="195">
        <f>'[2]07'!H28</f>
        <v>35</v>
      </c>
      <c r="H26" s="196">
        <f>'[2]07'!I28</f>
        <v>0</v>
      </c>
      <c r="I26" s="196">
        <f>'[2]07'!J28</f>
        <v>0</v>
      </c>
      <c r="J26" s="196">
        <f>'[2]07'!K28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'[2]07'!B29</f>
        <v>42</v>
      </c>
      <c r="C27" s="196">
        <f>'[2]07'!C29</f>
        <v>30</v>
      </c>
      <c r="D27" s="196">
        <f>'[2]07'!D29</f>
        <v>0</v>
      </c>
      <c r="E27" s="196">
        <f>'[2]07'!E29</f>
        <v>0</v>
      </c>
      <c r="F27" s="15">
        <f t="shared" si="6"/>
        <v>72</v>
      </c>
      <c r="G27" s="195">
        <f>'[2]07'!H29</f>
        <v>35</v>
      </c>
      <c r="H27" s="196">
        <f>'[2]07'!I29</f>
        <v>0</v>
      </c>
      <c r="I27" s="196">
        <f>'[2]07'!J29</f>
        <v>0</v>
      </c>
      <c r="J27" s="196">
        <f>'[2]07'!K29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'[2]07'!B30</f>
        <v>42</v>
      </c>
      <c r="C28" s="196">
        <f>'[2]07'!C30</f>
        <v>30</v>
      </c>
      <c r="D28" s="196">
        <f>'[2]07'!D30</f>
        <v>0</v>
      </c>
      <c r="E28" s="196">
        <f>'[2]07'!E30</f>
        <v>0</v>
      </c>
      <c r="F28" s="15">
        <f t="shared" si="6"/>
        <v>72</v>
      </c>
      <c r="G28" s="195">
        <f>'[2]07'!H30</f>
        <v>35</v>
      </c>
      <c r="H28" s="196">
        <f>'[2]07'!I30</f>
        <v>0</v>
      </c>
      <c r="I28" s="196">
        <f>'[2]07'!J30</f>
        <v>0</v>
      </c>
      <c r="J28" s="196">
        <f>'[2]07'!K30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'[2]07'!B31</f>
        <v>42</v>
      </c>
      <c r="C29" s="196">
        <f>'[2]07'!C31</f>
        <v>30</v>
      </c>
      <c r="D29" s="196">
        <f>'[2]07'!D31</f>
        <v>0</v>
      </c>
      <c r="E29" s="196">
        <f>'[2]07'!E31</f>
        <v>0</v>
      </c>
      <c r="F29" s="15">
        <f t="shared" si="6"/>
        <v>72</v>
      </c>
      <c r="G29" s="195">
        <f>'[2]07'!H31</f>
        <v>35</v>
      </c>
      <c r="H29" s="196">
        <f>'[2]07'!I31</f>
        <v>0</v>
      </c>
      <c r="I29" s="196">
        <f>'[2]07'!J31</f>
        <v>0</v>
      </c>
      <c r="J29" s="196">
        <f>'[2]07'!K31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'[2]07'!B32</f>
        <v>42</v>
      </c>
      <c r="C30" s="196">
        <f>'[2]07'!C32</f>
        <v>30</v>
      </c>
      <c r="D30" s="196">
        <f>'[2]07'!D32</f>
        <v>0</v>
      </c>
      <c r="E30" s="196">
        <f>'[2]07'!E32</f>
        <v>0</v>
      </c>
      <c r="F30" s="15">
        <f t="shared" si="6"/>
        <v>72</v>
      </c>
      <c r="G30" s="195">
        <f>'[2]07'!H32</f>
        <v>35</v>
      </c>
      <c r="H30" s="196">
        <f>'[2]07'!I32</f>
        <v>0</v>
      </c>
      <c r="I30" s="196">
        <f>'[2]07'!J32</f>
        <v>0</v>
      </c>
      <c r="J30" s="196">
        <f>'[2]07'!K32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'[2]07'!B33</f>
        <v>42</v>
      </c>
      <c r="C31" s="196">
        <f>'[2]07'!C33</f>
        <v>30</v>
      </c>
      <c r="D31" s="196">
        <f>'[2]07'!D33</f>
        <v>0</v>
      </c>
      <c r="E31" s="196">
        <f>'[2]07'!E33</f>
        <v>0</v>
      </c>
      <c r="F31" s="15">
        <f t="shared" si="6"/>
        <v>72</v>
      </c>
      <c r="G31" s="195">
        <f>'[2]07'!H33</f>
        <v>35</v>
      </c>
      <c r="H31" s="196">
        <f>'[2]07'!I33</f>
        <v>0</v>
      </c>
      <c r="I31" s="196">
        <f>'[2]07'!J33</f>
        <v>0</v>
      </c>
      <c r="J31" s="196">
        <f>'[2]07'!K33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'[2]07'!B34</f>
        <v>42</v>
      </c>
      <c r="C32" s="196">
        <f>'[2]07'!C34</f>
        <v>30</v>
      </c>
      <c r="D32" s="196">
        <f>'[2]07'!D34</f>
        <v>0</v>
      </c>
      <c r="E32" s="196">
        <f>'[2]07'!E34</f>
        <v>0</v>
      </c>
      <c r="F32" s="15">
        <f t="shared" si="6"/>
        <v>72</v>
      </c>
      <c r="G32" s="195">
        <f>'[2]07'!H34</f>
        <v>35</v>
      </c>
      <c r="H32" s="196">
        <f>'[2]07'!I34</f>
        <v>0</v>
      </c>
      <c r="I32" s="196">
        <f>'[2]07'!J34</f>
        <v>0</v>
      </c>
      <c r="J32" s="196">
        <f>'[2]07'!K34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'[2]07'!B35</f>
        <v>42</v>
      </c>
      <c r="C33" s="196">
        <f>'[2]07'!C35</f>
        <v>30</v>
      </c>
      <c r="D33" s="196">
        <f>'[2]07'!D35</f>
        <v>0</v>
      </c>
      <c r="E33" s="196">
        <f>'[2]07'!E35</f>
        <v>0</v>
      </c>
      <c r="F33" s="15">
        <f t="shared" si="6"/>
        <v>72</v>
      </c>
      <c r="G33" s="195">
        <f>'[2]07'!H35</f>
        <v>35</v>
      </c>
      <c r="H33" s="196">
        <f>'[2]07'!I35</f>
        <v>0</v>
      </c>
      <c r="I33" s="196">
        <f>'[2]07'!J35</f>
        <v>0</v>
      </c>
      <c r="J33" s="196">
        <f>'[2]07'!K35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'[2]07'!B36</f>
        <v>42</v>
      </c>
      <c r="C34" s="196">
        <f>'[2]07'!C36</f>
        <v>30</v>
      </c>
      <c r="D34" s="196">
        <f>'[2]07'!D36</f>
        <v>0</v>
      </c>
      <c r="E34" s="196">
        <f>'[2]07'!E36</f>
        <v>0</v>
      </c>
      <c r="F34" s="15">
        <f t="shared" si="6"/>
        <v>72</v>
      </c>
      <c r="G34" s="195">
        <f>'[2]07'!H36</f>
        <v>35</v>
      </c>
      <c r="H34" s="196">
        <f>'[2]07'!I36</f>
        <v>0</v>
      </c>
      <c r="I34" s="196">
        <f>'[2]07'!J36</f>
        <v>0</v>
      </c>
      <c r="J34" s="196">
        <f>'[2]07'!K36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'[2]07'!B37</f>
        <v>42</v>
      </c>
      <c r="C35" s="196">
        <f>'[2]07'!C37</f>
        <v>30</v>
      </c>
      <c r="D35" s="196">
        <f>'[2]07'!D37</f>
        <v>0</v>
      </c>
      <c r="E35" s="196">
        <f>'[2]07'!E37</f>
        <v>0</v>
      </c>
      <c r="F35" s="15">
        <f t="shared" si="6"/>
        <v>72</v>
      </c>
      <c r="G35" s="195">
        <f>'[2]07'!H37</f>
        <v>35</v>
      </c>
      <c r="H35" s="196">
        <f>'[2]07'!I37</f>
        <v>0</v>
      </c>
      <c r="I35" s="196">
        <f>'[2]07'!J37</f>
        <v>0</v>
      </c>
      <c r="J35" s="196">
        <f>'[2]07'!K37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'[2]07'!B38</f>
        <v>42</v>
      </c>
      <c r="C36" s="196">
        <f>'[2]07'!C38</f>
        <v>30</v>
      </c>
      <c r="D36" s="196">
        <f>'[2]07'!D38</f>
        <v>0</v>
      </c>
      <c r="E36" s="196">
        <f>'[2]07'!E38</f>
        <v>0</v>
      </c>
      <c r="F36" s="15">
        <f t="shared" si="6"/>
        <v>72</v>
      </c>
      <c r="G36" s="195">
        <f>'[2]07'!H38</f>
        <v>35</v>
      </c>
      <c r="H36" s="196">
        <f>'[2]07'!I38</f>
        <v>0</v>
      </c>
      <c r="I36" s="196">
        <f>'[2]07'!J38</f>
        <v>0</v>
      </c>
      <c r="J36" s="196">
        <f>'[2]07'!K38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'[2]07'!B39</f>
        <v>42</v>
      </c>
      <c r="C37" s="196">
        <f>'[2]07'!C39</f>
        <v>30</v>
      </c>
      <c r="D37" s="196">
        <f>'[2]07'!D39</f>
        <v>0</v>
      </c>
      <c r="E37" s="196">
        <f>'[2]07'!E39</f>
        <v>0</v>
      </c>
      <c r="F37" s="15">
        <f t="shared" si="6"/>
        <v>72</v>
      </c>
      <c r="G37" s="195">
        <f>'[2]07'!H39</f>
        <v>35</v>
      </c>
      <c r="H37" s="196">
        <f>'[2]07'!I39</f>
        <v>0</v>
      </c>
      <c r="I37" s="196">
        <f>'[2]07'!J39</f>
        <v>0</v>
      </c>
      <c r="J37" s="196">
        <f>'[2]07'!K39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'[2]07'!B40</f>
        <v>42</v>
      </c>
      <c r="C38" s="196">
        <f>'[2]07'!C40</f>
        <v>30</v>
      </c>
      <c r="D38" s="196">
        <f>'[2]07'!D40</f>
        <v>0</v>
      </c>
      <c r="E38" s="196">
        <f>'[2]07'!E40</f>
        <v>0</v>
      </c>
      <c r="F38" s="15">
        <f t="shared" si="6"/>
        <v>72</v>
      </c>
      <c r="G38" s="195">
        <f>'[2]07'!H40</f>
        <v>35</v>
      </c>
      <c r="H38" s="196">
        <f>'[2]07'!I40</f>
        <v>0</v>
      </c>
      <c r="I38" s="196">
        <f>'[2]07'!J40</f>
        <v>0</v>
      </c>
      <c r="J38" s="196">
        <f>'[2]07'!K40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'[2]07'!B41</f>
        <v>42</v>
      </c>
      <c r="C39" s="196">
        <f>'[2]07'!C41</f>
        <v>30</v>
      </c>
      <c r="D39" s="196">
        <f>'[2]07'!D41</f>
        <v>0</v>
      </c>
      <c r="E39" s="196">
        <f>'[2]07'!E41</f>
        <v>0</v>
      </c>
      <c r="F39" s="15">
        <f t="shared" si="6"/>
        <v>72</v>
      </c>
      <c r="G39" s="195">
        <f>'[2]07'!H41</f>
        <v>35</v>
      </c>
      <c r="H39" s="196">
        <f>'[2]07'!I41</f>
        <v>0</v>
      </c>
      <c r="I39" s="196">
        <f>'[2]07'!J41</f>
        <v>0</v>
      </c>
      <c r="J39" s="196">
        <f>'[2]07'!K41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'[2]07'!B42</f>
        <v>42</v>
      </c>
      <c r="C40" s="196">
        <f>'[2]07'!C42</f>
        <v>30</v>
      </c>
      <c r="D40" s="196">
        <f>'[2]07'!D42</f>
        <v>0</v>
      </c>
      <c r="E40" s="196">
        <f>'[2]07'!E42</f>
        <v>0</v>
      </c>
      <c r="F40" s="15">
        <f t="shared" si="6"/>
        <v>72</v>
      </c>
      <c r="G40" s="195">
        <f>'[2]07'!H42</f>
        <v>35</v>
      </c>
      <c r="H40" s="196">
        <f>'[2]07'!I42</f>
        <v>0</v>
      </c>
      <c r="I40" s="196">
        <f>'[2]07'!J42</f>
        <v>0</v>
      </c>
      <c r="J40" s="196">
        <f>'[2]07'!K42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'[2]07'!B43</f>
        <v>42</v>
      </c>
      <c r="C41" s="196">
        <f>'[2]07'!C43</f>
        <v>30</v>
      </c>
      <c r="D41" s="196">
        <f>'[2]07'!D43</f>
        <v>0</v>
      </c>
      <c r="E41" s="196">
        <f>'[2]07'!E43</f>
        <v>0</v>
      </c>
      <c r="F41" s="15">
        <f t="shared" si="6"/>
        <v>72</v>
      </c>
      <c r="G41" s="195">
        <f>'[2]07'!H43</f>
        <v>35</v>
      </c>
      <c r="H41" s="196">
        <f>'[2]07'!I43</f>
        <v>0</v>
      </c>
      <c r="I41" s="196">
        <f>'[2]07'!J43</f>
        <v>0</v>
      </c>
      <c r="J41" s="196">
        <f>'[2]07'!K43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'[2]07'!B44</f>
        <v>42</v>
      </c>
      <c r="C42" s="196">
        <f>'[2]07'!C44</f>
        <v>30</v>
      </c>
      <c r="D42" s="196">
        <f>'[2]07'!D44</f>
        <v>0</v>
      </c>
      <c r="E42" s="196">
        <f>'[2]07'!E44</f>
        <v>0</v>
      </c>
      <c r="F42" s="15">
        <f t="shared" si="6"/>
        <v>72</v>
      </c>
      <c r="G42" s="195">
        <f>'[2]07'!H44</f>
        <v>35</v>
      </c>
      <c r="H42" s="196">
        <f>'[2]07'!I44</f>
        <v>0</v>
      </c>
      <c r="I42" s="196">
        <f>'[2]07'!J44</f>
        <v>0</v>
      </c>
      <c r="J42" s="196">
        <f>'[2]07'!K44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'[2]07'!B45</f>
        <v>42</v>
      </c>
      <c r="C43" s="196">
        <f>'[2]07'!C45</f>
        <v>30</v>
      </c>
      <c r="D43" s="196">
        <f>'[2]07'!D45</f>
        <v>0</v>
      </c>
      <c r="E43" s="196">
        <f>'[2]07'!E45</f>
        <v>0</v>
      </c>
      <c r="F43" s="15">
        <f t="shared" si="6"/>
        <v>72</v>
      </c>
      <c r="G43" s="195">
        <f>'[2]07'!H45</f>
        <v>33</v>
      </c>
      <c r="H43" s="196">
        <f>'[2]07'!I45</f>
        <v>0</v>
      </c>
      <c r="I43" s="196">
        <f>'[2]07'!J45</f>
        <v>0</v>
      </c>
      <c r="J43" s="196">
        <f>'[2]07'!K45</f>
        <v>0</v>
      </c>
      <c r="K43" s="15">
        <f t="shared" si="3"/>
        <v>33</v>
      </c>
      <c r="L43" s="18">
        <f>frq!C43</f>
        <v>1</v>
      </c>
      <c r="M43" s="124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5">
        <f>'[2]07'!B46</f>
        <v>42</v>
      </c>
      <c r="C44" s="196">
        <f>'[2]07'!C46</f>
        <v>30</v>
      </c>
      <c r="D44" s="196">
        <f>'[2]07'!D46</f>
        <v>0</v>
      </c>
      <c r="E44" s="196">
        <f>'[2]07'!E46</f>
        <v>0</v>
      </c>
      <c r="F44" s="15">
        <f t="shared" si="6"/>
        <v>72</v>
      </c>
      <c r="G44" s="195">
        <f>'[2]07'!H46</f>
        <v>33</v>
      </c>
      <c r="H44" s="196">
        <f>'[2]07'!I46</f>
        <v>0</v>
      </c>
      <c r="I44" s="196">
        <f>'[2]07'!J46</f>
        <v>0</v>
      </c>
      <c r="J44" s="196">
        <f>'[2]07'!K46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5">
        <f>'[2]07'!B47</f>
        <v>42</v>
      </c>
      <c r="C45" s="196">
        <f>'[2]07'!C47</f>
        <v>30</v>
      </c>
      <c r="D45" s="196">
        <f>'[2]07'!D47</f>
        <v>0</v>
      </c>
      <c r="E45" s="196">
        <f>'[2]07'!E47</f>
        <v>0</v>
      </c>
      <c r="F45" s="15">
        <f t="shared" si="6"/>
        <v>72</v>
      </c>
      <c r="G45" s="195">
        <f>'[2]07'!H47</f>
        <v>33</v>
      </c>
      <c r="H45" s="196">
        <f>'[2]07'!I47</f>
        <v>0</v>
      </c>
      <c r="I45" s="196">
        <f>'[2]07'!J47</f>
        <v>0</v>
      </c>
      <c r="J45" s="196">
        <f>'[2]07'!K47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5">
        <f>'[2]07'!B48</f>
        <v>42</v>
      </c>
      <c r="C46" s="196">
        <f>'[2]07'!C48</f>
        <v>30</v>
      </c>
      <c r="D46" s="196">
        <f>'[2]07'!D48</f>
        <v>0</v>
      </c>
      <c r="E46" s="196">
        <f>'[2]07'!E48</f>
        <v>0</v>
      </c>
      <c r="F46" s="15">
        <f t="shared" si="6"/>
        <v>72</v>
      </c>
      <c r="G46" s="195">
        <f>'[2]07'!H48</f>
        <v>33</v>
      </c>
      <c r="H46" s="196">
        <f>'[2]07'!I48</f>
        <v>0</v>
      </c>
      <c r="I46" s="196">
        <f>'[2]07'!J48</f>
        <v>0</v>
      </c>
      <c r="J46" s="196">
        <f>'[2]07'!K48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5">
        <f>'[2]07'!B49</f>
        <v>42</v>
      </c>
      <c r="C47" s="196">
        <f>'[2]07'!C49</f>
        <v>30</v>
      </c>
      <c r="D47" s="196">
        <f>'[2]07'!D49</f>
        <v>0</v>
      </c>
      <c r="E47" s="196">
        <f>'[2]07'!E49</f>
        <v>0</v>
      </c>
      <c r="F47" s="15">
        <f t="shared" si="6"/>
        <v>72</v>
      </c>
      <c r="G47" s="195">
        <f>'[2]07'!H49</f>
        <v>33</v>
      </c>
      <c r="H47" s="196">
        <f>'[2]07'!I49</f>
        <v>0</v>
      </c>
      <c r="I47" s="196">
        <f>'[2]07'!J49</f>
        <v>0</v>
      </c>
      <c r="J47" s="196">
        <f>'[2]07'!K49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5">
        <f>'[2]07'!B50</f>
        <v>42</v>
      </c>
      <c r="C48" s="196">
        <f>'[2]07'!C50</f>
        <v>30</v>
      </c>
      <c r="D48" s="196">
        <f>'[2]07'!D50</f>
        <v>0</v>
      </c>
      <c r="E48" s="196">
        <f>'[2]07'!E50</f>
        <v>0</v>
      </c>
      <c r="F48" s="15">
        <f t="shared" si="6"/>
        <v>72</v>
      </c>
      <c r="G48" s="195">
        <f>'[2]07'!H50</f>
        <v>33</v>
      </c>
      <c r="H48" s="196">
        <f>'[2]07'!I50</f>
        <v>0</v>
      </c>
      <c r="I48" s="196">
        <f>'[2]07'!J50</f>
        <v>0</v>
      </c>
      <c r="J48" s="196">
        <f>'[2]07'!K50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5">
        <f>'[2]07'!B51</f>
        <v>42</v>
      </c>
      <c r="C49" s="196">
        <f>'[2]07'!C51</f>
        <v>30</v>
      </c>
      <c r="D49" s="196">
        <f>'[2]07'!D51</f>
        <v>0</v>
      </c>
      <c r="E49" s="196">
        <f>'[2]07'!E51</f>
        <v>0</v>
      </c>
      <c r="F49" s="15">
        <f t="shared" si="6"/>
        <v>72</v>
      </c>
      <c r="G49" s="195">
        <f>'[2]07'!H51</f>
        <v>33</v>
      </c>
      <c r="H49" s="196">
        <f>'[2]07'!I51</f>
        <v>0</v>
      </c>
      <c r="I49" s="196">
        <f>'[2]07'!J51</f>
        <v>0</v>
      </c>
      <c r="J49" s="196">
        <f>'[2]07'!K51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'[2]07'!B52</f>
        <v>42</v>
      </c>
      <c r="C50" s="196">
        <f>'[2]07'!C52</f>
        <v>30</v>
      </c>
      <c r="D50" s="196">
        <f>'[2]07'!D52</f>
        <v>0</v>
      </c>
      <c r="E50" s="196">
        <f>'[2]07'!E52</f>
        <v>0</v>
      </c>
      <c r="F50" s="15">
        <f t="shared" si="6"/>
        <v>72</v>
      </c>
      <c r="G50" s="195">
        <f>'[2]07'!H52</f>
        <v>33</v>
      </c>
      <c r="H50" s="196">
        <f>'[2]07'!I52</f>
        <v>0</v>
      </c>
      <c r="I50" s="196">
        <f>'[2]07'!J52</f>
        <v>0</v>
      </c>
      <c r="J50" s="196">
        <f>'[2]07'!K52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'[2]07'!B53</f>
        <v>42</v>
      </c>
      <c r="C51" s="196">
        <f>'[2]07'!C53</f>
        <v>30</v>
      </c>
      <c r="D51" s="196">
        <f>'[2]07'!D53</f>
        <v>0</v>
      </c>
      <c r="E51" s="196">
        <f>'[2]07'!E53</f>
        <v>0</v>
      </c>
      <c r="F51" s="15">
        <f t="shared" si="6"/>
        <v>72</v>
      </c>
      <c r="G51" s="195">
        <f>'[2]07'!H53</f>
        <v>33</v>
      </c>
      <c r="H51" s="196">
        <f>'[2]07'!I53</f>
        <v>0</v>
      </c>
      <c r="I51" s="196">
        <f>'[2]07'!J53</f>
        <v>0</v>
      </c>
      <c r="J51" s="196">
        <f>'[2]07'!K53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'[2]07'!B54</f>
        <v>42</v>
      </c>
      <c r="C52" s="196">
        <f>'[2]07'!C54</f>
        <v>30</v>
      </c>
      <c r="D52" s="196">
        <f>'[2]07'!D54</f>
        <v>0</v>
      </c>
      <c r="E52" s="196">
        <f>'[2]07'!E54</f>
        <v>0</v>
      </c>
      <c r="F52" s="15">
        <f t="shared" si="6"/>
        <v>72</v>
      </c>
      <c r="G52" s="195">
        <f>'[2]07'!H54</f>
        <v>33</v>
      </c>
      <c r="H52" s="196">
        <f>'[2]07'!I54</f>
        <v>0</v>
      </c>
      <c r="I52" s="196">
        <f>'[2]07'!J54</f>
        <v>0</v>
      </c>
      <c r="J52" s="196">
        <f>'[2]07'!K54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'[2]07'!B55</f>
        <v>42</v>
      </c>
      <c r="C53" s="196">
        <f>'[2]07'!C55</f>
        <v>30</v>
      </c>
      <c r="D53" s="196">
        <f>'[2]07'!D55</f>
        <v>0</v>
      </c>
      <c r="E53" s="196">
        <f>'[2]07'!E55</f>
        <v>0</v>
      </c>
      <c r="F53" s="15">
        <f t="shared" si="6"/>
        <v>72</v>
      </c>
      <c r="G53" s="195">
        <f>'[2]07'!H55</f>
        <v>33</v>
      </c>
      <c r="H53" s="196">
        <f>'[2]07'!I55</f>
        <v>0</v>
      </c>
      <c r="I53" s="196">
        <f>'[2]07'!J55</f>
        <v>0</v>
      </c>
      <c r="J53" s="196">
        <f>'[2]07'!K55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'[2]07'!B56</f>
        <v>42</v>
      </c>
      <c r="C54" s="196">
        <f>'[2]07'!C56</f>
        <v>30</v>
      </c>
      <c r="D54" s="196">
        <f>'[2]07'!D56</f>
        <v>0</v>
      </c>
      <c r="E54" s="196">
        <f>'[2]07'!E56</f>
        <v>0</v>
      </c>
      <c r="F54" s="15">
        <f t="shared" si="6"/>
        <v>72</v>
      </c>
      <c r="G54" s="195">
        <f>'[2]07'!H56</f>
        <v>33</v>
      </c>
      <c r="H54" s="196">
        <f>'[2]07'!I56</f>
        <v>0</v>
      </c>
      <c r="I54" s="196">
        <f>'[2]07'!J56</f>
        <v>0</v>
      </c>
      <c r="J54" s="196">
        <f>'[2]07'!K56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'[2]07'!B57</f>
        <v>42</v>
      </c>
      <c r="C55" s="196">
        <f>'[2]07'!C57</f>
        <v>30</v>
      </c>
      <c r="D55" s="196">
        <f>'[2]07'!D57</f>
        <v>0</v>
      </c>
      <c r="E55" s="196">
        <f>'[2]07'!E57</f>
        <v>0</v>
      </c>
      <c r="F55" s="15">
        <f t="shared" si="6"/>
        <v>72</v>
      </c>
      <c r="G55" s="195">
        <f>'[2]07'!H57</f>
        <v>33</v>
      </c>
      <c r="H55" s="196">
        <f>'[2]07'!I57</f>
        <v>0</v>
      </c>
      <c r="I55" s="196">
        <f>'[2]07'!J57</f>
        <v>0</v>
      </c>
      <c r="J55" s="196">
        <f>'[2]07'!K57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'[2]07'!B58</f>
        <v>42</v>
      </c>
      <c r="C56" s="196">
        <f>'[2]07'!C58</f>
        <v>30</v>
      </c>
      <c r="D56" s="196">
        <f>'[2]07'!D58</f>
        <v>0</v>
      </c>
      <c r="E56" s="196">
        <f>'[2]07'!E58</f>
        <v>0</v>
      </c>
      <c r="F56" s="15">
        <f t="shared" si="6"/>
        <v>72</v>
      </c>
      <c r="G56" s="195">
        <f>'[2]07'!H58</f>
        <v>33</v>
      </c>
      <c r="H56" s="196">
        <f>'[2]07'!I58</f>
        <v>0</v>
      </c>
      <c r="I56" s="196">
        <f>'[2]07'!J58</f>
        <v>0</v>
      </c>
      <c r="J56" s="196">
        <f>'[2]07'!K58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'[2]07'!B59</f>
        <v>42</v>
      </c>
      <c r="C57" s="196">
        <f>'[2]07'!C59</f>
        <v>30</v>
      </c>
      <c r="D57" s="196">
        <f>'[2]07'!D59</f>
        <v>0</v>
      </c>
      <c r="E57" s="196">
        <f>'[2]07'!E59</f>
        <v>0</v>
      </c>
      <c r="F57" s="15">
        <f t="shared" si="6"/>
        <v>72</v>
      </c>
      <c r="G57" s="195">
        <f>'[2]07'!H59</f>
        <v>33</v>
      </c>
      <c r="H57" s="196">
        <f>'[2]07'!I59</f>
        <v>0</v>
      </c>
      <c r="I57" s="196">
        <f>'[2]07'!J59</f>
        <v>0</v>
      </c>
      <c r="J57" s="196">
        <f>'[2]07'!K59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'[2]07'!B60</f>
        <v>42</v>
      </c>
      <c r="C58" s="196">
        <f>'[2]07'!C60</f>
        <v>30</v>
      </c>
      <c r="D58" s="196">
        <f>'[2]07'!D60</f>
        <v>0</v>
      </c>
      <c r="E58" s="196">
        <f>'[2]07'!E60</f>
        <v>0</v>
      </c>
      <c r="F58" s="15">
        <f t="shared" si="6"/>
        <v>72</v>
      </c>
      <c r="G58" s="195">
        <f>'[2]07'!H60</f>
        <v>32</v>
      </c>
      <c r="H58" s="196">
        <f>'[2]07'!I60</f>
        <v>0</v>
      </c>
      <c r="I58" s="196">
        <f>'[2]07'!J60</f>
        <v>0</v>
      </c>
      <c r="J58" s="196">
        <f>'[2]07'!K60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'[2]07'!B61</f>
        <v>42</v>
      </c>
      <c r="C59" s="196">
        <f>'[2]07'!C61</f>
        <v>30</v>
      </c>
      <c r="D59" s="196">
        <f>'[2]07'!D61</f>
        <v>0</v>
      </c>
      <c r="E59" s="196">
        <f>'[2]07'!E61</f>
        <v>0</v>
      </c>
      <c r="F59" s="15">
        <f t="shared" si="6"/>
        <v>72</v>
      </c>
      <c r="G59" s="195">
        <f>'[2]07'!H61</f>
        <v>32</v>
      </c>
      <c r="H59" s="196">
        <f>'[2]07'!I61</f>
        <v>0</v>
      </c>
      <c r="I59" s="196">
        <f>'[2]07'!J61</f>
        <v>0</v>
      </c>
      <c r="J59" s="196">
        <f>'[2]07'!K61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'[2]07'!B62</f>
        <v>42</v>
      </c>
      <c r="C60" s="196">
        <f>'[2]07'!C62</f>
        <v>30</v>
      </c>
      <c r="D60" s="196">
        <f>'[2]07'!D62</f>
        <v>0</v>
      </c>
      <c r="E60" s="196">
        <f>'[2]07'!E62</f>
        <v>0</v>
      </c>
      <c r="F60" s="15">
        <f t="shared" si="6"/>
        <v>72</v>
      </c>
      <c r="G60" s="195">
        <f>'[2]07'!H62</f>
        <v>32</v>
      </c>
      <c r="H60" s="196">
        <f>'[2]07'!I62</f>
        <v>0</v>
      </c>
      <c r="I60" s="196">
        <f>'[2]07'!J62</f>
        <v>0</v>
      </c>
      <c r="J60" s="196">
        <f>'[2]07'!K62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'[2]07'!B63</f>
        <v>42</v>
      </c>
      <c r="C61" s="196">
        <f>'[2]07'!C63</f>
        <v>30</v>
      </c>
      <c r="D61" s="196">
        <f>'[2]07'!D63</f>
        <v>0</v>
      </c>
      <c r="E61" s="196">
        <f>'[2]07'!E63</f>
        <v>0</v>
      </c>
      <c r="F61" s="15">
        <f t="shared" si="6"/>
        <v>72</v>
      </c>
      <c r="G61" s="195">
        <f>'[2]07'!H63</f>
        <v>32</v>
      </c>
      <c r="H61" s="196">
        <f>'[2]07'!I63</f>
        <v>0</v>
      </c>
      <c r="I61" s="196">
        <f>'[2]07'!J63</f>
        <v>0</v>
      </c>
      <c r="J61" s="196">
        <f>'[2]07'!K63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'[2]07'!B64</f>
        <v>42</v>
      </c>
      <c r="C62" s="196">
        <f>'[2]07'!C64</f>
        <v>30</v>
      </c>
      <c r="D62" s="196">
        <f>'[2]07'!D64</f>
        <v>0</v>
      </c>
      <c r="E62" s="196">
        <f>'[2]07'!E64</f>
        <v>0</v>
      </c>
      <c r="F62" s="15">
        <f t="shared" si="6"/>
        <v>72</v>
      </c>
      <c r="G62" s="195">
        <f>'[2]07'!H64</f>
        <v>32</v>
      </c>
      <c r="H62" s="196">
        <f>'[2]07'!I64</f>
        <v>0</v>
      </c>
      <c r="I62" s="196">
        <f>'[2]07'!J64</f>
        <v>0</v>
      </c>
      <c r="J62" s="196">
        <f>'[2]07'!K64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'[2]07'!B65</f>
        <v>42</v>
      </c>
      <c r="C63" s="196">
        <f>'[2]07'!C65</f>
        <v>30</v>
      </c>
      <c r="D63" s="196">
        <f>'[2]07'!D65</f>
        <v>0</v>
      </c>
      <c r="E63" s="196">
        <f>'[2]07'!E65</f>
        <v>0</v>
      </c>
      <c r="F63" s="15">
        <f t="shared" si="6"/>
        <v>72</v>
      </c>
      <c r="G63" s="195">
        <f>'[2]07'!H65</f>
        <v>32</v>
      </c>
      <c r="H63" s="196">
        <f>'[2]07'!I65</f>
        <v>0</v>
      </c>
      <c r="I63" s="196">
        <f>'[2]07'!J65</f>
        <v>0</v>
      </c>
      <c r="J63" s="196">
        <f>'[2]07'!K65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'[2]07'!B66</f>
        <v>42</v>
      </c>
      <c r="C64" s="196">
        <f>'[2]07'!C66</f>
        <v>30</v>
      </c>
      <c r="D64" s="196">
        <f>'[2]07'!D66</f>
        <v>0</v>
      </c>
      <c r="E64" s="196">
        <f>'[2]07'!E66</f>
        <v>0</v>
      </c>
      <c r="F64" s="15">
        <f t="shared" si="6"/>
        <v>72</v>
      </c>
      <c r="G64" s="195">
        <f>'[2]07'!H66</f>
        <v>32</v>
      </c>
      <c r="H64" s="196">
        <f>'[2]07'!I66</f>
        <v>0</v>
      </c>
      <c r="I64" s="196">
        <f>'[2]07'!J66</f>
        <v>0</v>
      </c>
      <c r="J64" s="196">
        <f>'[2]07'!K66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'[2]07'!B67</f>
        <v>42</v>
      </c>
      <c r="C65" s="196">
        <f>'[2]07'!C67</f>
        <v>30</v>
      </c>
      <c r="D65" s="196">
        <f>'[2]07'!D67</f>
        <v>0</v>
      </c>
      <c r="E65" s="196">
        <f>'[2]07'!E67</f>
        <v>0</v>
      </c>
      <c r="F65" s="15">
        <f t="shared" si="6"/>
        <v>72</v>
      </c>
      <c r="G65" s="195">
        <f>'[2]07'!H67</f>
        <v>32</v>
      </c>
      <c r="H65" s="196">
        <f>'[2]07'!I67</f>
        <v>0</v>
      </c>
      <c r="I65" s="196">
        <f>'[2]07'!J67</f>
        <v>0</v>
      </c>
      <c r="J65" s="196">
        <f>'[2]07'!K67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'[2]07'!B68</f>
        <v>42</v>
      </c>
      <c r="C66" s="196">
        <f>'[2]07'!C68</f>
        <v>30</v>
      </c>
      <c r="D66" s="196">
        <f>'[2]07'!D68</f>
        <v>0</v>
      </c>
      <c r="E66" s="196">
        <f>'[2]07'!E68</f>
        <v>0</v>
      </c>
      <c r="F66" s="15">
        <f t="shared" si="6"/>
        <v>72</v>
      </c>
      <c r="G66" s="195">
        <f>'[2]07'!H68</f>
        <v>32</v>
      </c>
      <c r="H66" s="196">
        <f>'[2]07'!I68</f>
        <v>0</v>
      </c>
      <c r="I66" s="196">
        <f>'[2]07'!J68</f>
        <v>0</v>
      </c>
      <c r="J66" s="196">
        <f>'[2]07'!K68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'[2]07'!B69</f>
        <v>42</v>
      </c>
      <c r="C67" s="196">
        <f>'[2]07'!C69</f>
        <v>30</v>
      </c>
      <c r="D67" s="196">
        <f>'[2]07'!D69</f>
        <v>0</v>
      </c>
      <c r="E67" s="196">
        <f>'[2]07'!E69</f>
        <v>0</v>
      </c>
      <c r="F67" s="15">
        <f t="shared" si="6"/>
        <v>72</v>
      </c>
      <c r="G67" s="195">
        <f>'[2]07'!H69</f>
        <v>32</v>
      </c>
      <c r="H67" s="196">
        <f>'[2]07'!I69</f>
        <v>0</v>
      </c>
      <c r="I67" s="196">
        <f>'[2]07'!J69</f>
        <v>0</v>
      </c>
      <c r="J67" s="196">
        <f>'[2]07'!K69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'[2]07'!B70</f>
        <v>42</v>
      </c>
      <c r="C68" s="196">
        <f>'[2]07'!C70</f>
        <v>30</v>
      </c>
      <c r="D68" s="196">
        <f>'[2]07'!D70</f>
        <v>0</v>
      </c>
      <c r="E68" s="196">
        <f>'[2]07'!E70</f>
        <v>0</v>
      </c>
      <c r="F68" s="15">
        <f t="shared" si="6"/>
        <v>72</v>
      </c>
      <c r="G68" s="195">
        <f>'[2]07'!H70</f>
        <v>32</v>
      </c>
      <c r="H68" s="196">
        <f>'[2]07'!I70</f>
        <v>0</v>
      </c>
      <c r="I68" s="196">
        <f>'[2]07'!J70</f>
        <v>0</v>
      </c>
      <c r="J68" s="196">
        <f>'[2]07'!K70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'[2]07'!B71</f>
        <v>42</v>
      </c>
      <c r="C69" s="196">
        <f>'[2]07'!C71</f>
        <v>30</v>
      </c>
      <c r="D69" s="196">
        <f>'[2]07'!D71</f>
        <v>0</v>
      </c>
      <c r="E69" s="196">
        <f>'[2]07'!E71</f>
        <v>0</v>
      </c>
      <c r="F69" s="15">
        <f t="shared" ref="F69:F98" si="16">SUM(B69:E69)</f>
        <v>72</v>
      </c>
      <c r="G69" s="195">
        <f>'[2]07'!H71</f>
        <v>32</v>
      </c>
      <c r="H69" s="196">
        <f>'[2]07'!I71</f>
        <v>0</v>
      </c>
      <c r="I69" s="196">
        <f>'[2]07'!J71</f>
        <v>0</v>
      </c>
      <c r="J69" s="196">
        <f>'[2]07'!K71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'[2]07'!B72</f>
        <v>42</v>
      </c>
      <c r="C70" s="196">
        <f>'[2]07'!C72</f>
        <v>30</v>
      </c>
      <c r="D70" s="196">
        <f>'[2]07'!D72</f>
        <v>0</v>
      </c>
      <c r="E70" s="196">
        <f>'[2]07'!E72</f>
        <v>0</v>
      </c>
      <c r="F70" s="15">
        <f t="shared" si="16"/>
        <v>72</v>
      </c>
      <c r="G70" s="195">
        <f>'[2]07'!H72</f>
        <v>32</v>
      </c>
      <c r="H70" s="196">
        <f>'[2]07'!I72</f>
        <v>0</v>
      </c>
      <c r="I70" s="196">
        <f>'[2]07'!J72</f>
        <v>0</v>
      </c>
      <c r="J70" s="196">
        <f>'[2]07'!K72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'[2]07'!B73</f>
        <v>42</v>
      </c>
      <c r="C71" s="196">
        <f>'[2]07'!C73</f>
        <v>30</v>
      </c>
      <c r="D71" s="196">
        <f>'[2]07'!D73</f>
        <v>0</v>
      </c>
      <c r="E71" s="196">
        <f>'[2]07'!E73</f>
        <v>0</v>
      </c>
      <c r="F71" s="15">
        <f t="shared" si="16"/>
        <v>72</v>
      </c>
      <c r="G71" s="195">
        <f>'[2]07'!H73</f>
        <v>32</v>
      </c>
      <c r="H71" s="196">
        <f>'[2]07'!I73</f>
        <v>0</v>
      </c>
      <c r="I71" s="196">
        <f>'[2]07'!J73</f>
        <v>0</v>
      </c>
      <c r="J71" s="196">
        <f>'[2]07'!K73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'[2]07'!B74</f>
        <v>42</v>
      </c>
      <c r="C72" s="196">
        <f>'[2]07'!C74</f>
        <v>30</v>
      </c>
      <c r="D72" s="196">
        <f>'[2]07'!D74</f>
        <v>0</v>
      </c>
      <c r="E72" s="196">
        <f>'[2]07'!E74</f>
        <v>0</v>
      </c>
      <c r="F72" s="15">
        <f t="shared" si="16"/>
        <v>72</v>
      </c>
      <c r="G72" s="195">
        <f>'[2]07'!H74</f>
        <v>32</v>
      </c>
      <c r="H72" s="196">
        <f>'[2]07'!I74</f>
        <v>0</v>
      </c>
      <c r="I72" s="196">
        <f>'[2]07'!J74</f>
        <v>0</v>
      </c>
      <c r="J72" s="196">
        <f>'[2]07'!K74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'[2]07'!B75</f>
        <v>42</v>
      </c>
      <c r="C73" s="196">
        <f>'[2]07'!C75</f>
        <v>30</v>
      </c>
      <c r="D73" s="196">
        <f>'[2]07'!D75</f>
        <v>0</v>
      </c>
      <c r="E73" s="196">
        <f>'[2]07'!E75</f>
        <v>0</v>
      </c>
      <c r="F73" s="15">
        <f t="shared" si="16"/>
        <v>72</v>
      </c>
      <c r="G73" s="195">
        <f>'[2]07'!H75</f>
        <v>32</v>
      </c>
      <c r="H73" s="196">
        <f>'[2]07'!I75</f>
        <v>0</v>
      </c>
      <c r="I73" s="196">
        <f>'[2]07'!J75</f>
        <v>0</v>
      </c>
      <c r="J73" s="196">
        <f>'[2]07'!K75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'[2]07'!B76</f>
        <v>42</v>
      </c>
      <c r="C74" s="196">
        <f>'[2]07'!C76</f>
        <v>30</v>
      </c>
      <c r="D74" s="196">
        <f>'[2]07'!D76</f>
        <v>0</v>
      </c>
      <c r="E74" s="196">
        <f>'[2]07'!E76</f>
        <v>0</v>
      </c>
      <c r="F74" s="15">
        <f t="shared" si="16"/>
        <v>72</v>
      </c>
      <c r="G74" s="195">
        <f>'[2]07'!H76</f>
        <v>32</v>
      </c>
      <c r="H74" s="196">
        <f>'[2]07'!I76</f>
        <v>0</v>
      </c>
      <c r="I74" s="196">
        <f>'[2]07'!J76</f>
        <v>0</v>
      </c>
      <c r="J74" s="196">
        <f>'[2]07'!K76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'[2]07'!B77</f>
        <v>42</v>
      </c>
      <c r="C75" s="196">
        <f>'[2]07'!C77</f>
        <v>30</v>
      </c>
      <c r="D75" s="196">
        <f>'[2]07'!D77</f>
        <v>0</v>
      </c>
      <c r="E75" s="196">
        <f>'[2]07'!E77</f>
        <v>0</v>
      </c>
      <c r="F75" s="15">
        <f t="shared" si="16"/>
        <v>72</v>
      </c>
      <c r="G75" s="195">
        <f>'[2]07'!H77</f>
        <v>33</v>
      </c>
      <c r="H75" s="196">
        <f>'[2]07'!I77</f>
        <v>0</v>
      </c>
      <c r="I75" s="196">
        <f>'[2]07'!J77</f>
        <v>0</v>
      </c>
      <c r="J75" s="196">
        <f>'[2]07'!K77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'[2]07'!B78</f>
        <v>42</v>
      </c>
      <c r="C76" s="196">
        <f>'[2]07'!C78</f>
        <v>30</v>
      </c>
      <c r="D76" s="196">
        <f>'[2]07'!D78</f>
        <v>0</v>
      </c>
      <c r="E76" s="196">
        <f>'[2]07'!E78</f>
        <v>0</v>
      </c>
      <c r="F76" s="15">
        <f t="shared" si="16"/>
        <v>72</v>
      </c>
      <c r="G76" s="195">
        <f>'[2]07'!H78</f>
        <v>33</v>
      </c>
      <c r="H76" s="196">
        <f>'[2]07'!I78</f>
        <v>0</v>
      </c>
      <c r="I76" s="196">
        <f>'[2]07'!J78</f>
        <v>0</v>
      </c>
      <c r="J76" s="196">
        <f>'[2]07'!K78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'[2]07'!B79</f>
        <v>42</v>
      </c>
      <c r="C77" s="196">
        <f>'[2]07'!C79</f>
        <v>30</v>
      </c>
      <c r="D77" s="196">
        <f>'[2]07'!D79</f>
        <v>0</v>
      </c>
      <c r="E77" s="196">
        <f>'[2]07'!E79</f>
        <v>0</v>
      </c>
      <c r="F77" s="15">
        <f t="shared" si="16"/>
        <v>72</v>
      </c>
      <c r="G77" s="195">
        <f>'[2]07'!H79</f>
        <v>33</v>
      </c>
      <c r="H77" s="196">
        <f>'[2]07'!I79</f>
        <v>0</v>
      </c>
      <c r="I77" s="196">
        <f>'[2]07'!J79</f>
        <v>0</v>
      </c>
      <c r="J77" s="196">
        <f>'[2]07'!K79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'[2]07'!B80</f>
        <v>42</v>
      </c>
      <c r="C78" s="196">
        <f>'[2]07'!C80</f>
        <v>30</v>
      </c>
      <c r="D78" s="196">
        <f>'[2]07'!D80</f>
        <v>0</v>
      </c>
      <c r="E78" s="196">
        <f>'[2]07'!E80</f>
        <v>0</v>
      </c>
      <c r="F78" s="15">
        <f t="shared" si="16"/>
        <v>72</v>
      </c>
      <c r="G78" s="195">
        <f>'[2]07'!H80</f>
        <v>33</v>
      </c>
      <c r="H78" s="196">
        <f>'[2]07'!I80</f>
        <v>0</v>
      </c>
      <c r="I78" s="196">
        <f>'[2]07'!J80</f>
        <v>0</v>
      </c>
      <c r="J78" s="196">
        <f>'[2]07'!K80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'[2]07'!B81</f>
        <v>42</v>
      </c>
      <c r="C79" s="196">
        <f>'[2]07'!C81</f>
        <v>30</v>
      </c>
      <c r="D79" s="196">
        <f>'[2]07'!D81</f>
        <v>0</v>
      </c>
      <c r="E79" s="196">
        <f>'[2]07'!E81</f>
        <v>0</v>
      </c>
      <c r="F79" s="15">
        <f t="shared" si="16"/>
        <v>72</v>
      </c>
      <c r="G79" s="195">
        <f>'[2]07'!H81</f>
        <v>33</v>
      </c>
      <c r="H79" s="196">
        <f>'[2]07'!I81</f>
        <v>0</v>
      </c>
      <c r="I79" s="196">
        <f>'[2]07'!J81</f>
        <v>0</v>
      </c>
      <c r="J79" s="196">
        <f>'[2]07'!K81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'[2]07'!B82</f>
        <v>42</v>
      </c>
      <c r="C80" s="196">
        <f>'[2]07'!C82</f>
        <v>30</v>
      </c>
      <c r="D80" s="196">
        <f>'[2]07'!D82</f>
        <v>0</v>
      </c>
      <c r="E80" s="196">
        <f>'[2]07'!E82</f>
        <v>0</v>
      </c>
      <c r="F80" s="15">
        <f t="shared" si="16"/>
        <v>72</v>
      </c>
      <c r="G80" s="195">
        <f>'[2]07'!H82</f>
        <v>34</v>
      </c>
      <c r="H80" s="196">
        <f>'[2]07'!I82</f>
        <v>0</v>
      </c>
      <c r="I80" s="196">
        <f>'[2]07'!J82</f>
        <v>0</v>
      </c>
      <c r="J80" s="196">
        <f>'[2]07'!K82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'[2]07'!B83</f>
        <v>42</v>
      </c>
      <c r="C81" s="196">
        <f>'[2]07'!C83</f>
        <v>30</v>
      </c>
      <c r="D81" s="196">
        <f>'[2]07'!D83</f>
        <v>0</v>
      </c>
      <c r="E81" s="196">
        <f>'[2]07'!E83</f>
        <v>0</v>
      </c>
      <c r="F81" s="15">
        <f t="shared" si="16"/>
        <v>72</v>
      </c>
      <c r="G81" s="195">
        <f>'[2]07'!H83</f>
        <v>34</v>
      </c>
      <c r="H81" s="196">
        <f>'[2]07'!I83</f>
        <v>0</v>
      </c>
      <c r="I81" s="196">
        <f>'[2]07'!J83</f>
        <v>0</v>
      </c>
      <c r="J81" s="196">
        <f>'[2]07'!K83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'[2]07'!B84</f>
        <v>42</v>
      </c>
      <c r="C82" s="196">
        <f>'[2]07'!C84</f>
        <v>30</v>
      </c>
      <c r="D82" s="196">
        <f>'[2]07'!D84</f>
        <v>0</v>
      </c>
      <c r="E82" s="196">
        <f>'[2]07'!E84</f>
        <v>0</v>
      </c>
      <c r="F82" s="15">
        <f t="shared" si="16"/>
        <v>72</v>
      </c>
      <c r="G82" s="195">
        <f>'[2]07'!H84</f>
        <v>34</v>
      </c>
      <c r="H82" s="196">
        <f>'[2]07'!I84</f>
        <v>0</v>
      </c>
      <c r="I82" s="196">
        <f>'[2]07'!J84</f>
        <v>0</v>
      </c>
      <c r="J82" s="196">
        <f>'[2]07'!K84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'[2]07'!B85</f>
        <v>42</v>
      </c>
      <c r="C83" s="196">
        <f>'[2]07'!C85</f>
        <v>30</v>
      </c>
      <c r="D83" s="196">
        <f>'[2]07'!D85</f>
        <v>0</v>
      </c>
      <c r="E83" s="196">
        <f>'[2]07'!E85</f>
        <v>0</v>
      </c>
      <c r="F83" s="15">
        <f t="shared" si="16"/>
        <v>72</v>
      </c>
      <c r="G83" s="195">
        <f>'[2]07'!H85</f>
        <v>34</v>
      </c>
      <c r="H83" s="196">
        <f>'[2]07'!I85</f>
        <v>0</v>
      </c>
      <c r="I83" s="196">
        <f>'[2]07'!J85</f>
        <v>0</v>
      </c>
      <c r="J83" s="196">
        <f>'[2]07'!K85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'[2]07'!B86</f>
        <v>42</v>
      </c>
      <c r="C84" s="196">
        <f>'[2]07'!C86</f>
        <v>30</v>
      </c>
      <c r="D84" s="196">
        <f>'[2]07'!D86</f>
        <v>0</v>
      </c>
      <c r="E84" s="196">
        <f>'[2]07'!E86</f>
        <v>0</v>
      </c>
      <c r="F84" s="15">
        <f t="shared" si="16"/>
        <v>72</v>
      </c>
      <c r="G84" s="195">
        <f>'[2]07'!H86</f>
        <v>34</v>
      </c>
      <c r="H84" s="196">
        <f>'[2]07'!I86</f>
        <v>0</v>
      </c>
      <c r="I84" s="196">
        <f>'[2]07'!J86</f>
        <v>0</v>
      </c>
      <c r="J84" s="196">
        <f>'[2]07'!K86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'[2]07'!B87</f>
        <v>42</v>
      </c>
      <c r="C85" s="196">
        <f>'[2]07'!C87</f>
        <v>30</v>
      </c>
      <c r="D85" s="196">
        <f>'[2]07'!D87</f>
        <v>0</v>
      </c>
      <c r="E85" s="196">
        <f>'[2]07'!E87</f>
        <v>0</v>
      </c>
      <c r="F85" s="15">
        <f t="shared" si="16"/>
        <v>72</v>
      </c>
      <c r="G85" s="195">
        <f>'[2]07'!H87</f>
        <v>34</v>
      </c>
      <c r="H85" s="196">
        <f>'[2]07'!I87</f>
        <v>0</v>
      </c>
      <c r="I85" s="196">
        <f>'[2]07'!J87</f>
        <v>0</v>
      </c>
      <c r="J85" s="196">
        <f>'[2]07'!K87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'[2]07'!B88</f>
        <v>42</v>
      </c>
      <c r="C86" s="196">
        <f>'[2]07'!C88</f>
        <v>30</v>
      </c>
      <c r="D86" s="196">
        <f>'[2]07'!D88</f>
        <v>0</v>
      </c>
      <c r="E86" s="196">
        <f>'[2]07'!E88</f>
        <v>0</v>
      </c>
      <c r="F86" s="15">
        <f t="shared" si="16"/>
        <v>72</v>
      </c>
      <c r="G86" s="195">
        <f>'[2]07'!H88</f>
        <v>34</v>
      </c>
      <c r="H86" s="196">
        <f>'[2]07'!I88</f>
        <v>0</v>
      </c>
      <c r="I86" s="196">
        <f>'[2]07'!J88</f>
        <v>0</v>
      </c>
      <c r="J86" s="196">
        <f>'[2]07'!K88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'[2]07'!B89</f>
        <v>42</v>
      </c>
      <c r="C87" s="196">
        <f>'[2]07'!C89</f>
        <v>30</v>
      </c>
      <c r="D87" s="196">
        <f>'[2]07'!D89</f>
        <v>0</v>
      </c>
      <c r="E87" s="196">
        <f>'[2]07'!E89</f>
        <v>0</v>
      </c>
      <c r="F87" s="15">
        <f t="shared" si="16"/>
        <v>72</v>
      </c>
      <c r="G87" s="195">
        <f>'[2]07'!H89</f>
        <v>34</v>
      </c>
      <c r="H87" s="196">
        <f>'[2]07'!I89</f>
        <v>0</v>
      </c>
      <c r="I87" s="196">
        <f>'[2]07'!J89</f>
        <v>0</v>
      </c>
      <c r="J87" s="196">
        <f>'[2]07'!K89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'[2]07'!B90</f>
        <v>42</v>
      </c>
      <c r="C88" s="196">
        <f>'[2]07'!C90</f>
        <v>30</v>
      </c>
      <c r="D88" s="196">
        <f>'[2]07'!D90</f>
        <v>0</v>
      </c>
      <c r="E88" s="196">
        <f>'[2]07'!E90</f>
        <v>0</v>
      </c>
      <c r="F88" s="15">
        <f t="shared" si="16"/>
        <v>72</v>
      </c>
      <c r="G88" s="195">
        <f>'[2]07'!H90</f>
        <v>34</v>
      </c>
      <c r="H88" s="196">
        <f>'[2]07'!I90</f>
        <v>0</v>
      </c>
      <c r="I88" s="196">
        <f>'[2]07'!J90</f>
        <v>0</v>
      </c>
      <c r="J88" s="196">
        <f>'[2]07'!K90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'[2]07'!B91</f>
        <v>42</v>
      </c>
      <c r="C89" s="196">
        <f>'[2]07'!C91</f>
        <v>30</v>
      </c>
      <c r="D89" s="196">
        <f>'[2]07'!D91</f>
        <v>0</v>
      </c>
      <c r="E89" s="196">
        <f>'[2]07'!E91</f>
        <v>0</v>
      </c>
      <c r="F89" s="15">
        <f t="shared" si="16"/>
        <v>72</v>
      </c>
      <c r="G89" s="195">
        <f>'[2]07'!H91</f>
        <v>34</v>
      </c>
      <c r="H89" s="196">
        <f>'[2]07'!I91</f>
        <v>0</v>
      </c>
      <c r="I89" s="196">
        <f>'[2]07'!J91</f>
        <v>0</v>
      </c>
      <c r="J89" s="196">
        <f>'[2]07'!K91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'[2]07'!B92</f>
        <v>42</v>
      </c>
      <c r="C90" s="196">
        <f>'[2]07'!C92</f>
        <v>30</v>
      </c>
      <c r="D90" s="196">
        <f>'[2]07'!D92</f>
        <v>0</v>
      </c>
      <c r="E90" s="196">
        <f>'[2]07'!E92</f>
        <v>0</v>
      </c>
      <c r="F90" s="15">
        <f t="shared" si="16"/>
        <v>72</v>
      </c>
      <c r="G90" s="195">
        <f>'[2]07'!H92</f>
        <v>34</v>
      </c>
      <c r="H90" s="196">
        <f>'[2]07'!I92</f>
        <v>0</v>
      </c>
      <c r="I90" s="196">
        <f>'[2]07'!J92</f>
        <v>0</v>
      </c>
      <c r="J90" s="196">
        <f>'[2]07'!K92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'[2]07'!B93</f>
        <v>42</v>
      </c>
      <c r="C91" s="196">
        <f>'[2]07'!C93</f>
        <v>30</v>
      </c>
      <c r="D91" s="196">
        <f>'[2]07'!D93</f>
        <v>0</v>
      </c>
      <c r="E91" s="196">
        <f>'[2]07'!E93</f>
        <v>0</v>
      </c>
      <c r="F91" s="15">
        <f t="shared" si="16"/>
        <v>72</v>
      </c>
      <c r="G91" s="195">
        <f>'[2]07'!H93</f>
        <v>34</v>
      </c>
      <c r="H91" s="196">
        <f>'[2]07'!I93</f>
        <v>0</v>
      </c>
      <c r="I91" s="196">
        <f>'[2]07'!J93</f>
        <v>0</v>
      </c>
      <c r="J91" s="196">
        <f>'[2]07'!K93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'[2]07'!B94</f>
        <v>42</v>
      </c>
      <c r="C92" s="196">
        <f>'[2]07'!C94</f>
        <v>30</v>
      </c>
      <c r="D92" s="196">
        <f>'[2]07'!D94</f>
        <v>0</v>
      </c>
      <c r="E92" s="196">
        <f>'[2]07'!E94</f>
        <v>0</v>
      </c>
      <c r="F92" s="15">
        <f t="shared" si="16"/>
        <v>72</v>
      </c>
      <c r="G92" s="195">
        <f>'[2]07'!H94</f>
        <v>35</v>
      </c>
      <c r="H92" s="196">
        <f>'[2]07'!I94</f>
        <v>0</v>
      </c>
      <c r="I92" s="196">
        <f>'[2]07'!J94</f>
        <v>0</v>
      </c>
      <c r="J92" s="196">
        <f>'[2]07'!K94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'[2]07'!B95</f>
        <v>42</v>
      </c>
      <c r="C93" s="196">
        <f>'[2]07'!C95</f>
        <v>30</v>
      </c>
      <c r="D93" s="196">
        <f>'[2]07'!D95</f>
        <v>0</v>
      </c>
      <c r="E93" s="196">
        <f>'[2]07'!E95</f>
        <v>0</v>
      </c>
      <c r="F93" s="15">
        <f t="shared" si="16"/>
        <v>72</v>
      </c>
      <c r="G93" s="195">
        <f>'[2]07'!H95</f>
        <v>35</v>
      </c>
      <c r="H93" s="196">
        <f>'[2]07'!I95</f>
        <v>0</v>
      </c>
      <c r="I93" s="196">
        <f>'[2]07'!J95</f>
        <v>0</v>
      </c>
      <c r="J93" s="196">
        <f>'[2]07'!K95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'[2]07'!B96</f>
        <v>42</v>
      </c>
      <c r="C94" s="196">
        <f>'[2]07'!C96</f>
        <v>30</v>
      </c>
      <c r="D94" s="196">
        <f>'[2]07'!D96</f>
        <v>0</v>
      </c>
      <c r="E94" s="196">
        <f>'[2]07'!E96</f>
        <v>0</v>
      </c>
      <c r="F94" s="15">
        <f t="shared" si="16"/>
        <v>72</v>
      </c>
      <c r="G94" s="195">
        <f>'[2]07'!H96</f>
        <v>35</v>
      </c>
      <c r="H94" s="196">
        <f>'[2]07'!I96</f>
        <v>0</v>
      </c>
      <c r="I94" s="196">
        <f>'[2]07'!J96</f>
        <v>0</v>
      </c>
      <c r="J94" s="196">
        <f>'[2]07'!K96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'[2]07'!B97</f>
        <v>42</v>
      </c>
      <c r="C95" s="196">
        <f>'[2]07'!C97</f>
        <v>30</v>
      </c>
      <c r="D95" s="196">
        <f>'[2]07'!D97</f>
        <v>0</v>
      </c>
      <c r="E95" s="196">
        <f>'[2]07'!E97</f>
        <v>0</v>
      </c>
      <c r="F95" s="15">
        <f t="shared" si="16"/>
        <v>72</v>
      </c>
      <c r="G95" s="195">
        <f>'[2]07'!H97</f>
        <v>35</v>
      </c>
      <c r="H95" s="196">
        <f>'[2]07'!I97</f>
        <v>0</v>
      </c>
      <c r="I95" s="196">
        <f>'[2]07'!J97</f>
        <v>0</v>
      </c>
      <c r="J95" s="196">
        <f>'[2]07'!K97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'[2]07'!B98</f>
        <v>42</v>
      </c>
      <c r="C96" s="196">
        <f>'[2]07'!C98</f>
        <v>30</v>
      </c>
      <c r="D96" s="196">
        <f>'[2]07'!D98</f>
        <v>0</v>
      </c>
      <c r="E96" s="196">
        <f>'[2]07'!E98</f>
        <v>0</v>
      </c>
      <c r="F96" s="15">
        <f t="shared" si="16"/>
        <v>72</v>
      </c>
      <c r="G96" s="195">
        <f>'[2]07'!H98</f>
        <v>35</v>
      </c>
      <c r="H96" s="196">
        <f>'[2]07'!I98</f>
        <v>0</v>
      </c>
      <c r="I96" s="196">
        <f>'[2]07'!J98</f>
        <v>0</v>
      </c>
      <c r="J96" s="196">
        <f>'[2]07'!K98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'[2]07'!B99</f>
        <v>42</v>
      </c>
      <c r="C97" s="196">
        <f>'[2]07'!C99</f>
        <v>30</v>
      </c>
      <c r="D97" s="196">
        <f>'[2]07'!D99</f>
        <v>0</v>
      </c>
      <c r="E97" s="196">
        <f>'[2]07'!E99</f>
        <v>0</v>
      </c>
      <c r="F97" s="15">
        <f t="shared" si="16"/>
        <v>72</v>
      </c>
      <c r="G97" s="195">
        <f>'[2]07'!H99</f>
        <v>35</v>
      </c>
      <c r="H97" s="196">
        <f>'[2]07'!I99</f>
        <v>0</v>
      </c>
      <c r="I97" s="196">
        <f>'[2]07'!J99</f>
        <v>0</v>
      </c>
      <c r="J97" s="196">
        <f>'[2]07'!K99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'[2]07'!B100</f>
        <v>42</v>
      </c>
      <c r="C98" s="196">
        <f>'[2]07'!C100</f>
        <v>30</v>
      </c>
      <c r="D98" s="196">
        <f>'[2]07'!D100</f>
        <v>0</v>
      </c>
      <c r="E98" s="196">
        <f>'[2]07'!E100</f>
        <v>0</v>
      </c>
      <c r="F98" s="15">
        <f t="shared" si="16"/>
        <v>72</v>
      </c>
      <c r="G98" s="195">
        <f>'[2]07'!H100</f>
        <v>35</v>
      </c>
      <c r="H98" s="196">
        <f>'[2]07'!I100</f>
        <v>0</v>
      </c>
      <c r="I98" s="196">
        <f>'[2]07'!J100</f>
        <v>0</v>
      </c>
      <c r="J98" s="196">
        <f>'[2]07'!K100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0.8095</v>
      </c>
      <c r="L99" s="128">
        <f t="shared" si="17"/>
        <v>2.4E-2</v>
      </c>
      <c r="M99" s="128">
        <f t="shared" si="17"/>
        <v>0.79719999999999958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0.79719999999999958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980</v>
      </c>
      <c r="G3" s="16">
        <f>'[3]07'!G5</f>
        <v>0</v>
      </c>
      <c r="H3" s="17">
        <f>SUM(B3:G3)</f>
        <v>1300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190</v>
      </c>
      <c r="N3" s="16">
        <f>'[3]07'!O5</f>
        <v>0</v>
      </c>
      <c r="O3" s="17">
        <f>SUM(I3:N3)</f>
        <v>510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190</v>
      </c>
      <c r="V3" s="16">
        <f t="shared" si="0"/>
        <v>0</v>
      </c>
      <c r="W3" s="17">
        <f>SUM(Q3:V3)</f>
        <v>510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190</v>
      </c>
      <c r="AQ3" s="8">
        <f t="shared" si="3"/>
        <v>0</v>
      </c>
      <c r="AR3" s="8">
        <f>SUM(AL3:AQ3)</f>
        <v>446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980</v>
      </c>
      <c r="G4" s="16">
        <f>'[3]07'!G6</f>
        <v>0</v>
      </c>
      <c r="H4" s="17">
        <f>SUM(B4:G4)</f>
        <v>1300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190</v>
      </c>
      <c r="N4" s="16">
        <f>'[3]07'!O6</f>
        <v>0</v>
      </c>
      <c r="O4" s="17">
        <f>SUM(I4:N4)</f>
        <v>510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190</v>
      </c>
      <c r="V4" s="16">
        <f>IF($P4=1,N4,IF(AND($P4=0.985,N4&gt;0.985*G4),G4*0.985,IF(AND($P4=0.965,N4&gt;0.965*G4),0.965*G4,N4)))</f>
        <v>0</v>
      </c>
      <c r="W4" s="17">
        <f>SUM(Q4:V4)</f>
        <v>510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190</v>
      </c>
      <c r="AQ4" s="8">
        <f t="shared" si="3"/>
        <v>0</v>
      </c>
      <c r="AR4" s="8">
        <f t="shared" ref="AR4:AR67" si="18">SUM(AL4:AQ4)</f>
        <v>446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980</v>
      </c>
      <c r="G5" s="16">
        <f>'[3]07'!G7</f>
        <v>0</v>
      </c>
      <c r="H5" s="17">
        <f t="shared" ref="H5:H68" si="27">SUM(B5:G5)</f>
        <v>1300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190</v>
      </c>
      <c r="N5" s="16">
        <f>'[3]07'!O7</f>
        <v>0</v>
      </c>
      <c r="O5" s="17">
        <f t="shared" ref="O5:O68" si="28">SUM(I5:N5)</f>
        <v>510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190</v>
      </c>
      <c r="V5" s="16">
        <f t="shared" si="0"/>
        <v>0</v>
      </c>
      <c r="W5" s="17">
        <f t="shared" ref="W5:W68" si="30">SUM(Q5:V5)</f>
        <v>510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190</v>
      </c>
      <c r="AQ5" s="8">
        <f t="shared" si="3"/>
        <v>0</v>
      </c>
      <c r="AR5" s="8">
        <f t="shared" si="18"/>
        <v>446</v>
      </c>
      <c r="AT5" s="8">
        <v>30.93</v>
      </c>
      <c r="AU5" s="8">
        <v>30.93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980</v>
      </c>
      <c r="G6" s="16">
        <f>'[3]07'!G8</f>
        <v>0</v>
      </c>
      <c r="H6" s="17">
        <f t="shared" si="27"/>
        <v>1300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190</v>
      </c>
      <c r="N6" s="16">
        <f>'[3]07'!O8</f>
        <v>0</v>
      </c>
      <c r="O6" s="17">
        <f t="shared" si="28"/>
        <v>510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190</v>
      </c>
      <c r="V6" s="16">
        <f t="shared" si="0"/>
        <v>0</v>
      </c>
      <c r="W6" s="17">
        <f t="shared" si="30"/>
        <v>510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190</v>
      </c>
      <c r="AQ6" s="8">
        <f t="shared" si="3"/>
        <v>0</v>
      </c>
      <c r="AR6" s="8">
        <f t="shared" si="18"/>
        <v>446</v>
      </c>
      <c r="AT6" s="8">
        <v>30.93</v>
      </c>
      <c r="AU6" s="8">
        <v>30.93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980</v>
      </c>
      <c r="G7" s="16">
        <f>'[3]07'!G9</f>
        <v>0</v>
      </c>
      <c r="H7" s="17">
        <f t="shared" si="27"/>
        <v>1300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190</v>
      </c>
      <c r="N7" s="16">
        <f>'[3]07'!O9</f>
        <v>0</v>
      </c>
      <c r="O7" s="17">
        <f t="shared" si="28"/>
        <v>510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190</v>
      </c>
      <c r="V7" s="16">
        <f t="shared" si="0"/>
        <v>0</v>
      </c>
      <c r="W7" s="17">
        <f t="shared" si="30"/>
        <v>510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190</v>
      </c>
      <c r="AQ7" s="8">
        <f t="shared" si="3"/>
        <v>0</v>
      </c>
      <c r="AR7" s="8">
        <f t="shared" si="18"/>
        <v>446</v>
      </c>
      <c r="AT7" s="8">
        <v>30.93</v>
      </c>
      <c r="AU7" s="8">
        <v>30.93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980</v>
      </c>
      <c r="G8" s="16">
        <f>'[3]07'!G10</f>
        <v>0</v>
      </c>
      <c r="H8" s="17">
        <f t="shared" si="27"/>
        <v>1300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190</v>
      </c>
      <c r="N8" s="16">
        <f>'[3]07'!O10</f>
        <v>0</v>
      </c>
      <c r="O8" s="17">
        <f t="shared" si="28"/>
        <v>510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190</v>
      </c>
      <c r="V8" s="16">
        <f t="shared" si="0"/>
        <v>0</v>
      </c>
      <c r="W8" s="17">
        <f t="shared" si="30"/>
        <v>510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190</v>
      </c>
      <c r="AQ8" s="8">
        <f t="shared" si="3"/>
        <v>0</v>
      </c>
      <c r="AR8" s="8">
        <f t="shared" si="18"/>
        <v>446</v>
      </c>
      <c r="AT8" s="8">
        <v>30.93</v>
      </c>
      <c r="AU8" s="8">
        <v>30.93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980</v>
      </c>
      <c r="G9" s="16">
        <f>'[3]07'!G11</f>
        <v>0</v>
      </c>
      <c r="H9" s="17">
        <f t="shared" si="27"/>
        <v>1300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190</v>
      </c>
      <c r="N9" s="16">
        <f>'[3]07'!O11</f>
        <v>0</v>
      </c>
      <c r="O9" s="17">
        <f t="shared" si="28"/>
        <v>510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190</v>
      </c>
      <c r="V9" s="16">
        <f t="shared" si="0"/>
        <v>0</v>
      </c>
      <c r="W9" s="17">
        <f t="shared" si="30"/>
        <v>510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190</v>
      </c>
      <c r="AQ9" s="8">
        <f t="shared" si="3"/>
        <v>0</v>
      </c>
      <c r="AR9" s="8">
        <f t="shared" si="18"/>
        <v>446</v>
      </c>
      <c r="AT9" s="8">
        <v>30.93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980</v>
      </c>
      <c r="G10" s="16">
        <f>'[3]07'!G12</f>
        <v>0</v>
      </c>
      <c r="H10" s="17">
        <f t="shared" si="27"/>
        <v>1300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150</v>
      </c>
      <c r="N10" s="16">
        <f>'[3]07'!O12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980</v>
      </c>
      <c r="G11" s="16">
        <f>'[3]07'!G13</f>
        <v>0</v>
      </c>
      <c r="H11" s="17">
        <f t="shared" si="27"/>
        <v>1300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150</v>
      </c>
      <c r="N11" s="16">
        <f>'[3]07'!O13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980</v>
      </c>
      <c r="G12" s="16">
        <f>'[3]07'!G14</f>
        <v>0</v>
      </c>
      <c r="H12" s="17">
        <f t="shared" si="27"/>
        <v>1300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150</v>
      </c>
      <c r="N12" s="16">
        <f>'[3]07'!O14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980</v>
      </c>
      <c r="G13" s="16">
        <f>'[3]07'!G15</f>
        <v>0</v>
      </c>
      <c r="H13" s="17">
        <f t="shared" si="27"/>
        <v>1300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150</v>
      </c>
      <c r="N13" s="16">
        <f>'[3]07'!O15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980</v>
      </c>
      <c r="G14" s="16">
        <f>'[3]07'!G16</f>
        <v>0</v>
      </c>
      <c r="H14" s="17">
        <f t="shared" si="27"/>
        <v>1300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150</v>
      </c>
      <c r="N14" s="16">
        <f>'[3]07'!O16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980</v>
      </c>
      <c r="G15" s="16">
        <f>'[3]07'!G17</f>
        <v>0</v>
      </c>
      <c r="H15" s="17">
        <f t="shared" si="27"/>
        <v>1300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150</v>
      </c>
      <c r="N15" s="16">
        <f>'[3]07'!O17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980</v>
      </c>
      <c r="G16" s="16">
        <f>'[3]07'!G18</f>
        <v>0</v>
      </c>
      <c r="H16" s="17">
        <f t="shared" si="27"/>
        <v>1300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150</v>
      </c>
      <c r="N16" s="16">
        <f>'[3]07'!O18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980</v>
      </c>
      <c r="G17" s="16">
        <f>'[3]07'!G19</f>
        <v>0</v>
      </c>
      <c r="H17" s="17">
        <f t="shared" si="27"/>
        <v>1300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150</v>
      </c>
      <c r="N17" s="16">
        <f>'[3]07'!O19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980</v>
      </c>
      <c r="G18" s="16">
        <f>'[3]07'!G20</f>
        <v>0</v>
      </c>
      <c r="H18" s="17">
        <f t="shared" si="27"/>
        <v>1300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150</v>
      </c>
      <c r="N18" s="16">
        <f>'[3]07'!O20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980</v>
      </c>
      <c r="G19" s="16">
        <f>'[3]07'!G21</f>
        <v>0</v>
      </c>
      <c r="H19" s="17">
        <f t="shared" si="27"/>
        <v>1300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180</v>
      </c>
      <c r="N19" s="16">
        <f>'[3]07'!O21</f>
        <v>0</v>
      </c>
      <c r="O19" s="17">
        <f t="shared" si="28"/>
        <v>500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180</v>
      </c>
      <c r="V19" s="16">
        <f t="shared" si="29"/>
        <v>0</v>
      </c>
      <c r="W19" s="17">
        <f t="shared" si="30"/>
        <v>500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180</v>
      </c>
      <c r="AQ19" s="8">
        <f t="shared" si="31"/>
        <v>0</v>
      </c>
      <c r="AR19" s="8">
        <f t="shared" si="18"/>
        <v>436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980</v>
      </c>
      <c r="G20" s="16">
        <f>'[3]07'!G22</f>
        <v>0</v>
      </c>
      <c r="H20" s="17">
        <f t="shared" si="27"/>
        <v>1300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180</v>
      </c>
      <c r="N20" s="16">
        <f>'[3]07'!O22</f>
        <v>0</v>
      </c>
      <c r="O20" s="17">
        <f t="shared" si="28"/>
        <v>500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180</v>
      </c>
      <c r="V20" s="16">
        <f t="shared" si="29"/>
        <v>0</v>
      </c>
      <c r="W20" s="17">
        <f t="shared" si="30"/>
        <v>500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180</v>
      </c>
      <c r="AQ20" s="8">
        <f t="shared" si="31"/>
        <v>0</v>
      </c>
      <c r="AR20" s="8">
        <f t="shared" si="18"/>
        <v>436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980</v>
      </c>
      <c r="G21" s="16">
        <f>'[3]07'!G23</f>
        <v>0</v>
      </c>
      <c r="H21" s="17">
        <f t="shared" si="27"/>
        <v>1300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180</v>
      </c>
      <c r="N21" s="16">
        <f>'[3]07'!O23</f>
        <v>0</v>
      </c>
      <c r="O21" s="17">
        <f t="shared" si="28"/>
        <v>500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180</v>
      </c>
      <c r="V21" s="16">
        <f t="shared" si="29"/>
        <v>0</v>
      </c>
      <c r="W21" s="17">
        <f t="shared" si="30"/>
        <v>500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180</v>
      </c>
      <c r="AQ21" s="8">
        <f t="shared" si="31"/>
        <v>0</v>
      </c>
      <c r="AR21" s="8">
        <f t="shared" si="18"/>
        <v>436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980</v>
      </c>
      <c r="G22" s="16">
        <f>'[3]07'!G24</f>
        <v>0</v>
      </c>
      <c r="H22" s="17">
        <f t="shared" si="27"/>
        <v>1300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180</v>
      </c>
      <c r="N22" s="16">
        <f>'[3]07'!O24</f>
        <v>0</v>
      </c>
      <c r="O22" s="17">
        <f t="shared" si="28"/>
        <v>500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180</v>
      </c>
      <c r="V22" s="16">
        <f t="shared" si="29"/>
        <v>0</v>
      </c>
      <c r="W22" s="17">
        <f t="shared" si="30"/>
        <v>500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180</v>
      </c>
      <c r="AQ22" s="8">
        <f t="shared" si="31"/>
        <v>0</v>
      </c>
      <c r="AR22" s="8">
        <f t="shared" si="18"/>
        <v>436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980</v>
      </c>
      <c r="G23" s="16">
        <f>'[3]07'!G25</f>
        <v>0</v>
      </c>
      <c r="H23" s="17">
        <f t="shared" si="27"/>
        <v>1300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180</v>
      </c>
      <c r="N23" s="16">
        <f>'[3]07'!O25</f>
        <v>0</v>
      </c>
      <c r="O23" s="17">
        <f t="shared" si="28"/>
        <v>500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180</v>
      </c>
      <c r="V23" s="16">
        <f t="shared" si="29"/>
        <v>0</v>
      </c>
      <c r="W23" s="17">
        <f t="shared" si="30"/>
        <v>500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180</v>
      </c>
      <c r="AQ23" s="8">
        <f t="shared" si="31"/>
        <v>0</v>
      </c>
      <c r="AR23" s="8">
        <f t="shared" si="18"/>
        <v>436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980</v>
      </c>
      <c r="G24" s="16">
        <f>'[3]07'!G26</f>
        <v>0</v>
      </c>
      <c r="H24" s="17">
        <f t="shared" si="27"/>
        <v>1300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190</v>
      </c>
      <c r="N24" s="16">
        <f>'[3]07'!O26</f>
        <v>0</v>
      </c>
      <c r="O24" s="17">
        <f t="shared" si="28"/>
        <v>510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190</v>
      </c>
      <c r="V24" s="16">
        <f t="shared" si="29"/>
        <v>0</v>
      </c>
      <c r="W24" s="17">
        <f t="shared" si="30"/>
        <v>510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190</v>
      </c>
      <c r="AQ24" s="8">
        <f t="shared" si="31"/>
        <v>0</v>
      </c>
      <c r="AR24" s="8">
        <f t="shared" si="18"/>
        <v>446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980</v>
      </c>
      <c r="G25" s="16">
        <f>'[3]07'!G27</f>
        <v>0</v>
      </c>
      <c r="H25" s="17">
        <f t="shared" si="27"/>
        <v>1300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190</v>
      </c>
      <c r="N25" s="16">
        <f>'[3]07'!O27</f>
        <v>0</v>
      </c>
      <c r="O25" s="17">
        <f t="shared" si="28"/>
        <v>510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190</v>
      </c>
      <c r="V25" s="16">
        <f t="shared" si="29"/>
        <v>0</v>
      </c>
      <c r="W25" s="17">
        <f t="shared" si="30"/>
        <v>510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190</v>
      </c>
      <c r="AQ25" s="8">
        <f t="shared" si="31"/>
        <v>0</v>
      </c>
      <c r="AR25" s="8">
        <f t="shared" si="18"/>
        <v>446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980</v>
      </c>
      <c r="G26" s="16">
        <f>'[3]07'!G28</f>
        <v>0</v>
      </c>
      <c r="H26" s="17">
        <f t="shared" si="27"/>
        <v>1300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190</v>
      </c>
      <c r="N26" s="16">
        <f>'[3]07'!O28</f>
        <v>0</v>
      </c>
      <c r="O26" s="17">
        <f t="shared" si="28"/>
        <v>510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190</v>
      </c>
      <c r="V26" s="16">
        <f t="shared" si="29"/>
        <v>0</v>
      </c>
      <c r="W26" s="17">
        <f t="shared" si="30"/>
        <v>510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190</v>
      </c>
      <c r="AQ26" s="8">
        <f t="shared" si="31"/>
        <v>0</v>
      </c>
      <c r="AR26" s="8">
        <f t="shared" si="18"/>
        <v>446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980</v>
      </c>
      <c r="G27" s="16">
        <f>'[3]07'!G29</f>
        <v>0</v>
      </c>
      <c r="H27" s="17">
        <f t="shared" si="27"/>
        <v>1300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190</v>
      </c>
      <c r="N27" s="16">
        <f>'[3]07'!O29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190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190</v>
      </c>
      <c r="AQ27" s="8">
        <f t="shared" si="31"/>
        <v>0</v>
      </c>
      <c r="AR27" s="8">
        <f t="shared" si="18"/>
        <v>446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980</v>
      </c>
      <c r="G28" s="16">
        <f>'[3]07'!G30</f>
        <v>0</v>
      </c>
      <c r="H28" s="17">
        <f t="shared" si="27"/>
        <v>1300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190</v>
      </c>
      <c r="N28" s="16">
        <f>'[3]07'!O30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190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190</v>
      </c>
      <c r="AQ28" s="8">
        <f t="shared" si="31"/>
        <v>0</v>
      </c>
      <c r="AR28" s="8">
        <f t="shared" si="18"/>
        <v>446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980</v>
      </c>
      <c r="G29" s="16">
        <f>'[3]07'!G31</f>
        <v>0</v>
      </c>
      <c r="H29" s="17">
        <f t="shared" si="27"/>
        <v>1300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190</v>
      </c>
      <c r="N29" s="16">
        <f>'[3]07'!O31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190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190</v>
      </c>
      <c r="AQ29" s="8">
        <f t="shared" si="31"/>
        <v>0</v>
      </c>
      <c r="AR29" s="8">
        <f t="shared" si="18"/>
        <v>446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980</v>
      </c>
      <c r="G30" s="16">
        <f>'[3]07'!G32</f>
        <v>0</v>
      </c>
      <c r="H30" s="17">
        <f t="shared" si="27"/>
        <v>1300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190</v>
      </c>
      <c r="N30" s="16">
        <f>'[3]07'!O32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190</v>
      </c>
      <c r="AQ30" s="8">
        <f t="shared" si="31"/>
        <v>0</v>
      </c>
      <c r="AR30" s="8">
        <f t="shared" si="18"/>
        <v>446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980</v>
      </c>
      <c r="G31" s="16">
        <f>'[3]07'!G33</f>
        <v>0</v>
      </c>
      <c r="H31" s="17">
        <f t="shared" si="27"/>
        <v>1300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190</v>
      </c>
      <c r="N31" s="16">
        <f>'[3]07'!O33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190</v>
      </c>
      <c r="AQ31" s="8">
        <f t="shared" si="31"/>
        <v>0</v>
      </c>
      <c r="AR31" s="8">
        <f t="shared" si="18"/>
        <v>446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980</v>
      </c>
      <c r="G32" s="16">
        <f>'[3]07'!G34</f>
        <v>0</v>
      </c>
      <c r="H32" s="17">
        <f t="shared" si="27"/>
        <v>1300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190</v>
      </c>
      <c r="N32" s="16">
        <f>'[3]07'!O34</f>
        <v>0</v>
      </c>
      <c r="O32" s="17">
        <f t="shared" si="28"/>
        <v>510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190</v>
      </c>
      <c r="V32" s="16">
        <f t="shared" si="29"/>
        <v>0</v>
      </c>
      <c r="W32" s="17">
        <f t="shared" si="30"/>
        <v>510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190</v>
      </c>
      <c r="AQ32" s="8">
        <f t="shared" si="31"/>
        <v>0</v>
      </c>
      <c r="AR32" s="8">
        <f t="shared" si="18"/>
        <v>446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980</v>
      </c>
      <c r="G33" s="16">
        <f>'[3]07'!G35</f>
        <v>0</v>
      </c>
      <c r="H33" s="17">
        <f t="shared" si="27"/>
        <v>1300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190</v>
      </c>
      <c r="N33" s="16">
        <f>'[3]07'!O35</f>
        <v>0</v>
      </c>
      <c r="O33" s="17">
        <f t="shared" si="28"/>
        <v>510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190</v>
      </c>
      <c r="V33" s="16">
        <f t="shared" si="29"/>
        <v>0</v>
      </c>
      <c r="W33" s="17">
        <f t="shared" si="30"/>
        <v>510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190</v>
      </c>
      <c r="AQ33" s="8">
        <f t="shared" si="31"/>
        <v>0</v>
      </c>
      <c r="AR33" s="8">
        <f t="shared" si="18"/>
        <v>446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980</v>
      </c>
      <c r="G34" s="16">
        <f>'[3]07'!G36</f>
        <v>0</v>
      </c>
      <c r="H34" s="17">
        <f t="shared" si="27"/>
        <v>1300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190</v>
      </c>
      <c r="N34" s="16">
        <f>'[3]07'!O36</f>
        <v>0</v>
      </c>
      <c r="O34" s="17">
        <f t="shared" si="28"/>
        <v>510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190</v>
      </c>
      <c r="V34" s="16">
        <f t="shared" si="29"/>
        <v>0</v>
      </c>
      <c r="W34" s="17">
        <f t="shared" si="30"/>
        <v>510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190</v>
      </c>
      <c r="AQ34" s="8">
        <f t="shared" si="31"/>
        <v>0</v>
      </c>
      <c r="AR34" s="8">
        <f t="shared" si="18"/>
        <v>446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980</v>
      </c>
      <c r="G35" s="16">
        <f>'[3]07'!G37</f>
        <v>0</v>
      </c>
      <c r="H35" s="17">
        <f t="shared" si="27"/>
        <v>1300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190</v>
      </c>
      <c r="N35" s="16">
        <f>'[3]07'!O37</f>
        <v>0</v>
      </c>
      <c r="O35" s="17">
        <f t="shared" si="28"/>
        <v>510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190</v>
      </c>
      <c r="V35" s="16">
        <f t="shared" si="29"/>
        <v>0</v>
      </c>
      <c r="W35" s="17">
        <f t="shared" si="30"/>
        <v>510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190</v>
      </c>
      <c r="AQ35" s="8">
        <f t="shared" si="31"/>
        <v>0</v>
      </c>
      <c r="AR35" s="8">
        <f t="shared" si="18"/>
        <v>446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980</v>
      </c>
      <c r="G36" s="16">
        <f>'[3]07'!G38</f>
        <v>0</v>
      </c>
      <c r="H36" s="17">
        <f t="shared" si="27"/>
        <v>1300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150</v>
      </c>
      <c r="N36" s="16">
        <f>'[3]07'!O38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980</v>
      </c>
      <c r="G37" s="16">
        <f>'[3]07'!G39</f>
        <v>0</v>
      </c>
      <c r="H37" s="17">
        <f t="shared" si="27"/>
        <v>1300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150</v>
      </c>
      <c r="N37" s="16">
        <f>'[3]07'!O39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980</v>
      </c>
      <c r="G38" s="16">
        <f>'[3]07'!G40</f>
        <v>0</v>
      </c>
      <c r="H38" s="17">
        <f t="shared" si="27"/>
        <v>1300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150</v>
      </c>
      <c r="N38" s="16">
        <f>'[3]07'!O40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980</v>
      </c>
      <c r="G39" s="16">
        <f>'[3]07'!G41</f>
        <v>0</v>
      </c>
      <c r="H39" s="17">
        <f t="shared" si="27"/>
        <v>1300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150</v>
      </c>
      <c r="N39" s="16">
        <f>'[3]07'!O41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980</v>
      </c>
      <c r="G40" s="16">
        <f>'[3]07'!G42</f>
        <v>0</v>
      </c>
      <c r="H40" s="17">
        <f t="shared" si="27"/>
        <v>1300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150</v>
      </c>
      <c r="N40" s="16">
        <f>'[3]07'!O42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980</v>
      </c>
      <c r="G41" s="16">
        <f>'[3]07'!G43</f>
        <v>0</v>
      </c>
      <c r="H41" s="17">
        <f t="shared" si="27"/>
        <v>1300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150</v>
      </c>
      <c r="N41" s="16">
        <f>'[3]07'!O43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980</v>
      </c>
      <c r="G42" s="16">
        <f>'[3]07'!G44</f>
        <v>0</v>
      </c>
      <c r="H42" s="17">
        <f t="shared" si="27"/>
        <v>1300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150</v>
      </c>
      <c r="N42" s="16">
        <f>'[3]07'!O44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960</v>
      </c>
      <c r="G43" s="16">
        <f>'[3]07'!G45</f>
        <v>0</v>
      </c>
      <c r="H43" s="17">
        <f t="shared" si="27"/>
        <v>1280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150</v>
      </c>
      <c r="N43" s="16">
        <f>'[3]07'!O45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30.93</v>
      </c>
      <c r="AU43" s="8">
        <v>30.93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9">
        <f t="shared" si="25"/>
        <v>-1.0700000000000003</v>
      </c>
      <c r="BQ43" s="139">
        <f t="shared" si="26"/>
        <v>-1.0700000000000003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960</v>
      </c>
      <c r="G44" s="16">
        <f>'[3]07'!G46</f>
        <v>0</v>
      </c>
      <c r="H44" s="17">
        <f t="shared" si="27"/>
        <v>1280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150</v>
      </c>
      <c r="N44" s="16">
        <f>'[3]07'!O46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30.93</v>
      </c>
      <c r="AU44" s="8">
        <v>30.93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9">
        <f t="shared" si="25"/>
        <v>-1.0700000000000003</v>
      </c>
      <c r="BQ44" s="139">
        <f t="shared" si="26"/>
        <v>-1.0700000000000003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960</v>
      </c>
      <c r="G45" s="16">
        <f>'[3]07'!G47</f>
        <v>0</v>
      </c>
      <c r="H45" s="17">
        <f t="shared" si="27"/>
        <v>1280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150</v>
      </c>
      <c r="N45" s="16">
        <f>'[3]07'!O47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30.93</v>
      </c>
      <c r="AU45" s="8">
        <v>30.93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9">
        <f t="shared" si="25"/>
        <v>-1.0700000000000003</v>
      </c>
      <c r="BQ45" s="139">
        <f t="shared" si="26"/>
        <v>-1.0700000000000003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960</v>
      </c>
      <c r="G46" s="16">
        <f>'[3]07'!G48</f>
        <v>0</v>
      </c>
      <c r="H46" s="17">
        <f t="shared" si="27"/>
        <v>1280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150</v>
      </c>
      <c r="N46" s="16">
        <f>'[3]07'!O48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30.93</v>
      </c>
      <c r="AU46" s="8">
        <v>30.93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9">
        <f t="shared" si="25"/>
        <v>-1.0700000000000003</v>
      </c>
      <c r="BQ46" s="139">
        <f t="shared" si="26"/>
        <v>-1.0700000000000003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960</v>
      </c>
      <c r="G47" s="16">
        <f>'[3]07'!G49</f>
        <v>0</v>
      </c>
      <c r="H47" s="17">
        <f t="shared" si="27"/>
        <v>1280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30.93</v>
      </c>
      <c r="AU47" s="8">
        <v>30.93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960</v>
      </c>
      <c r="G48" s="16">
        <f>'[3]07'!G50</f>
        <v>0</v>
      </c>
      <c r="H48" s="17">
        <f t="shared" si="27"/>
        <v>1280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150</v>
      </c>
      <c r="N48" s="16">
        <f>'[3]07'!O50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30.93</v>
      </c>
      <c r="AU48" s="8">
        <v>30.93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960</v>
      </c>
      <c r="G49" s="16">
        <f>'[3]07'!G51</f>
        <v>0</v>
      </c>
      <c r="H49" s="17">
        <f t="shared" si="27"/>
        <v>1280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150</v>
      </c>
      <c r="N49" s="16">
        <f>'[3]07'!O51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30.93</v>
      </c>
      <c r="AU49" s="8">
        <v>30.93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32</v>
      </c>
      <c r="BO49" s="8">
        <f t="shared" si="24"/>
        <v>32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960</v>
      </c>
      <c r="G50" s="16">
        <f>'[3]07'!G52</f>
        <v>0</v>
      </c>
      <c r="H50" s="17">
        <f t="shared" si="27"/>
        <v>1280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150</v>
      </c>
      <c r="N50" s="16">
        <f>'[3]07'!O52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30.93</v>
      </c>
      <c r="AU50" s="8">
        <v>30.93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32</v>
      </c>
      <c r="BO50" s="8">
        <f t="shared" si="24"/>
        <v>32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960</v>
      </c>
      <c r="G51" s="16">
        <f>'[3]07'!G53</f>
        <v>0</v>
      </c>
      <c r="H51" s="17">
        <f t="shared" si="27"/>
        <v>1280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960</v>
      </c>
      <c r="G52" s="16">
        <f>'[3]07'!G54</f>
        <v>0</v>
      </c>
      <c r="H52" s="17">
        <f t="shared" si="27"/>
        <v>1280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30.93</v>
      </c>
      <c r="AU52" s="8">
        <v>30.93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30.93</v>
      </c>
      <c r="BM52" s="8">
        <f t="shared" si="22"/>
        <v>30.93</v>
      </c>
      <c r="BN52" s="8">
        <f t="shared" si="23"/>
        <v>32</v>
      </c>
      <c r="BO52" s="8">
        <f t="shared" si="24"/>
        <v>32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960</v>
      </c>
      <c r="G53" s="16">
        <f>'[3]07'!G55</f>
        <v>0</v>
      </c>
      <c r="H53" s="17">
        <f t="shared" si="27"/>
        <v>1280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30.93</v>
      </c>
      <c r="AU53" s="8">
        <v>30.93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30.93</v>
      </c>
      <c r="BM53" s="8">
        <f t="shared" si="22"/>
        <v>30.93</v>
      </c>
      <c r="BN53" s="8">
        <f t="shared" si="23"/>
        <v>32</v>
      </c>
      <c r="BO53" s="8">
        <f t="shared" si="24"/>
        <v>32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960</v>
      </c>
      <c r="G54" s="16">
        <f>'[3]07'!G56</f>
        <v>0</v>
      </c>
      <c r="H54" s="17">
        <f t="shared" si="27"/>
        <v>1280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30.93</v>
      </c>
      <c r="AU54" s="8">
        <v>30.93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30.93</v>
      </c>
      <c r="BM54" s="8">
        <f t="shared" si="22"/>
        <v>30.93</v>
      </c>
      <c r="BN54" s="8">
        <f t="shared" si="23"/>
        <v>32</v>
      </c>
      <c r="BO54" s="8">
        <f t="shared" si="24"/>
        <v>32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960</v>
      </c>
      <c r="G55" s="16">
        <f>'[3]07'!G57</f>
        <v>0</v>
      </c>
      <c r="H55" s="17">
        <f t="shared" si="27"/>
        <v>1280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30.93</v>
      </c>
      <c r="AU55" s="8">
        <v>30.93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30.93</v>
      </c>
      <c r="BM55" s="8">
        <f t="shared" si="22"/>
        <v>30.93</v>
      </c>
      <c r="BN55" s="8">
        <f t="shared" si="23"/>
        <v>32</v>
      </c>
      <c r="BO55" s="8">
        <f t="shared" si="24"/>
        <v>32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960</v>
      </c>
      <c r="G56" s="16">
        <f>'[3]07'!G58</f>
        <v>0</v>
      </c>
      <c r="H56" s="17">
        <f t="shared" si="27"/>
        <v>1280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30.93</v>
      </c>
      <c r="AU56" s="8">
        <v>30.93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30.93</v>
      </c>
      <c r="BM56" s="8">
        <f t="shared" si="22"/>
        <v>30.93</v>
      </c>
      <c r="BN56" s="8">
        <f t="shared" si="23"/>
        <v>32</v>
      </c>
      <c r="BO56" s="8">
        <f t="shared" si="24"/>
        <v>32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960</v>
      </c>
      <c r="G57" s="16">
        <f>'[3]07'!G59</f>
        <v>0</v>
      </c>
      <c r="H57" s="17">
        <f t="shared" si="27"/>
        <v>1280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30.93</v>
      </c>
      <c r="AU57" s="8">
        <v>30.93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30.93</v>
      </c>
      <c r="BM57" s="8">
        <f t="shared" si="22"/>
        <v>30.93</v>
      </c>
      <c r="BN57" s="8">
        <f t="shared" si="23"/>
        <v>32</v>
      </c>
      <c r="BO57" s="8">
        <f t="shared" si="24"/>
        <v>32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960</v>
      </c>
      <c r="G58" s="16">
        <f>'[3]07'!G60</f>
        <v>0</v>
      </c>
      <c r="H58" s="17">
        <f t="shared" si="27"/>
        <v>1280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30.93</v>
      </c>
      <c r="AU58" s="8">
        <v>30.93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30.93</v>
      </c>
      <c r="BM58" s="8">
        <f t="shared" si="22"/>
        <v>30.93</v>
      </c>
      <c r="BN58" s="8">
        <f t="shared" si="23"/>
        <v>32</v>
      </c>
      <c r="BO58" s="8">
        <f t="shared" si="24"/>
        <v>32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960</v>
      </c>
      <c r="G59" s="16">
        <f>'[3]07'!G61</f>
        <v>0</v>
      </c>
      <c r="H59" s="17">
        <f t="shared" si="27"/>
        <v>1280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30.93</v>
      </c>
      <c r="AU59" s="8">
        <v>30.93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960</v>
      </c>
      <c r="G60" s="16">
        <f>'[3]07'!G62</f>
        <v>0</v>
      </c>
      <c r="H60" s="17">
        <f t="shared" si="27"/>
        <v>1280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30.93</v>
      </c>
      <c r="AU60" s="8">
        <v>30.93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960</v>
      </c>
      <c r="G61" s="16">
        <f>'[3]07'!G63</f>
        <v>0</v>
      </c>
      <c r="H61" s="17">
        <f t="shared" si="27"/>
        <v>1280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150</v>
      </c>
      <c r="N61" s="16">
        <f>'[3]07'!O63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30.93</v>
      </c>
      <c r="AU61" s="8">
        <v>30.93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30.93</v>
      </c>
      <c r="BM61" s="8">
        <f t="shared" si="22"/>
        <v>30.93</v>
      </c>
      <c r="BN61" s="8">
        <f t="shared" si="23"/>
        <v>32</v>
      </c>
      <c r="BO61" s="8">
        <f t="shared" si="24"/>
        <v>32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960</v>
      </c>
      <c r="G62" s="16">
        <f>'[3]07'!G64</f>
        <v>0</v>
      </c>
      <c r="H62" s="17">
        <f t="shared" si="27"/>
        <v>1280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150</v>
      </c>
      <c r="N62" s="16">
        <f>'[3]07'!O64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30.93</v>
      </c>
      <c r="AU62" s="8">
        <v>30.93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30.93</v>
      </c>
      <c r="BM62" s="8">
        <f t="shared" si="22"/>
        <v>30.93</v>
      </c>
      <c r="BN62" s="8">
        <f t="shared" si="23"/>
        <v>32</v>
      </c>
      <c r="BO62" s="8">
        <f t="shared" si="24"/>
        <v>32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960</v>
      </c>
      <c r="G63" s="16">
        <f>'[3]07'!G65</f>
        <v>0</v>
      </c>
      <c r="H63" s="17">
        <f t="shared" si="27"/>
        <v>1280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210</v>
      </c>
      <c r="N63" s="16">
        <f>'[3]07'!O65</f>
        <v>0</v>
      </c>
      <c r="O63" s="17">
        <f t="shared" si="28"/>
        <v>530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210</v>
      </c>
      <c r="V63" s="16">
        <f t="shared" si="32"/>
        <v>0</v>
      </c>
      <c r="W63" s="17">
        <f t="shared" si="30"/>
        <v>530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210</v>
      </c>
      <c r="AQ63" s="8">
        <f t="shared" si="34"/>
        <v>0</v>
      </c>
      <c r="AR63" s="8">
        <f t="shared" si="18"/>
        <v>466</v>
      </c>
      <c r="AT63" s="8">
        <v>30.93</v>
      </c>
      <c r="AU63" s="8">
        <v>30.93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960</v>
      </c>
      <c r="G64" s="16">
        <f>'[3]07'!G66</f>
        <v>0</v>
      </c>
      <c r="H64" s="17">
        <f t="shared" si="27"/>
        <v>1280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210</v>
      </c>
      <c r="N64" s="16">
        <f>'[3]07'!O66</f>
        <v>0</v>
      </c>
      <c r="O64" s="17">
        <f t="shared" si="28"/>
        <v>530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210</v>
      </c>
      <c r="V64" s="16">
        <f t="shared" si="32"/>
        <v>0</v>
      </c>
      <c r="W64" s="17">
        <f t="shared" si="30"/>
        <v>530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210</v>
      </c>
      <c r="AQ64" s="8">
        <f t="shared" si="34"/>
        <v>0</v>
      </c>
      <c r="AR64" s="8">
        <f t="shared" si="18"/>
        <v>466</v>
      </c>
      <c r="AT64" s="8">
        <v>30.93</v>
      </c>
      <c r="AU64" s="8">
        <v>30.93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960</v>
      </c>
      <c r="G65" s="16">
        <f>'[3]07'!G67</f>
        <v>0</v>
      </c>
      <c r="H65" s="17">
        <f t="shared" si="27"/>
        <v>1280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30.93</v>
      </c>
      <c r="AU65" s="8">
        <v>30.93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960</v>
      </c>
      <c r="G66" s="16">
        <f>'[3]07'!G68</f>
        <v>0</v>
      </c>
      <c r="H66" s="17">
        <f t="shared" si="27"/>
        <v>1280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150</v>
      </c>
      <c r="N66" s="16">
        <f>'[3]07'!O68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30.93</v>
      </c>
      <c r="AU66" s="8">
        <v>30.93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960</v>
      </c>
      <c r="G67" s="16">
        <f>'[3]07'!G69</f>
        <v>0</v>
      </c>
      <c r="H67" s="17">
        <f t="shared" si="27"/>
        <v>1280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150</v>
      </c>
      <c r="N67" s="16">
        <f>'[3]07'!O69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30.93</v>
      </c>
      <c r="AU67" s="8">
        <v>30.93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960</v>
      </c>
      <c r="G68" s="16">
        <f>'[3]07'!G70</f>
        <v>0</v>
      </c>
      <c r="H68" s="17">
        <f t="shared" si="27"/>
        <v>1280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150</v>
      </c>
      <c r="N68" s="16">
        <f>'[3]07'!O70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30.93</v>
      </c>
      <c r="AU68" s="8">
        <v>30.93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960</v>
      </c>
      <c r="G69" s="16">
        <f>'[3]07'!G71</f>
        <v>0</v>
      </c>
      <c r="H69" s="17">
        <f t="shared" ref="H69:H98" si="59">SUM(B69:G69)</f>
        <v>1280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150</v>
      </c>
      <c r="N69" s="16">
        <f>'[3]07'!O71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30.93</v>
      </c>
      <c r="AU69" s="8">
        <v>30.93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960</v>
      </c>
      <c r="G70" s="16">
        <f>'[3]07'!G72</f>
        <v>0</v>
      </c>
      <c r="H70" s="17">
        <f t="shared" si="59"/>
        <v>1280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150</v>
      </c>
      <c r="N70" s="16">
        <f>'[3]07'!O72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30.93</v>
      </c>
      <c r="AU70" s="8">
        <v>30.93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960</v>
      </c>
      <c r="G71" s="16">
        <f>'[3]07'!G73</f>
        <v>0</v>
      </c>
      <c r="H71" s="17">
        <f t="shared" si="59"/>
        <v>1280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150</v>
      </c>
      <c r="N71" s="16">
        <f>'[3]07'!O73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30.93</v>
      </c>
      <c r="AU71" s="8">
        <v>30.93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960</v>
      </c>
      <c r="G72" s="16">
        <f>'[3]07'!G74</f>
        <v>0</v>
      </c>
      <c r="H72" s="17">
        <f t="shared" si="59"/>
        <v>1280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150</v>
      </c>
      <c r="N72" s="16">
        <f>'[3]07'!O74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30.93</v>
      </c>
      <c r="AU72" s="8">
        <v>30.93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960</v>
      </c>
      <c r="G73" s="16">
        <f>'[3]07'!G75</f>
        <v>0</v>
      </c>
      <c r="H73" s="17">
        <f t="shared" si="59"/>
        <v>1280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150</v>
      </c>
      <c r="N73" s="16">
        <f>'[3]07'!O75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30.93</v>
      </c>
      <c r="AU73" s="8">
        <v>30.93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960</v>
      </c>
      <c r="G74" s="16">
        <f>'[3]07'!G76</f>
        <v>0</v>
      </c>
      <c r="H74" s="17">
        <f t="shared" si="59"/>
        <v>1280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150</v>
      </c>
      <c r="N74" s="16">
        <f>'[3]07'!O76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30.93</v>
      </c>
      <c r="AU74" s="8">
        <v>30.93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980</v>
      </c>
      <c r="G75" s="16">
        <f>'[3]07'!G77</f>
        <v>0</v>
      </c>
      <c r="H75" s="17">
        <f t="shared" si="59"/>
        <v>1300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150</v>
      </c>
      <c r="N75" s="16">
        <f>'[3]07'!O77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980</v>
      </c>
      <c r="G76" s="16">
        <f>'[3]07'!G78</f>
        <v>0</v>
      </c>
      <c r="H76" s="17">
        <f t="shared" si="59"/>
        <v>1300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150</v>
      </c>
      <c r="N76" s="16">
        <f>'[3]07'!O78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980</v>
      </c>
      <c r="G77" s="16">
        <f>'[3]07'!G79</f>
        <v>0</v>
      </c>
      <c r="H77" s="17">
        <f t="shared" si="59"/>
        <v>1300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150</v>
      </c>
      <c r="N77" s="16">
        <f>'[3]07'!O79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980</v>
      </c>
      <c r="G78" s="16">
        <f>'[3]07'!G80</f>
        <v>0</v>
      </c>
      <c r="H78" s="17">
        <f t="shared" si="59"/>
        <v>1300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150</v>
      </c>
      <c r="N78" s="16">
        <f>'[3]07'!O80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980</v>
      </c>
      <c r="G79" s="16">
        <f>'[3]07'!G81</f>
        <v>0</v>
      </c>
      <c r="H79" s="17">
        <f t="shared" si="59"/>
        <v>1300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150</v>
      </c>
      <c r="N79" s="16">
        <f>'[3]07'!O81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30.93</v>
      </c>
      <c r="AU79" s="8">
        <v>30.93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980</v>
      </c>
      <c r="G80" s="16">
        <f>'[3]07'!G82</f>
        <v>0</v>
      </c>
      <c r="H80" s="17">
        <f t="shared" si="59"/>
        <v>1300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150</v>
      </c>
      <c r="N80" s="16">
        <f>'[3]07'!O82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30.93</v>
      </c>
      <c r="AU80" s="8">
        <v>30.93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980</v>
      </c>
      <c r="G81" s="16">
        <f>'[3]07'!G83</f>
        <v>0</v>
      </c>
      <c r="H81" s="17">
        <f t="shared" si="59"/>
        <v>1300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150</v>
      </c>
      <c r="N81" s="16">
        <f>'[3]07'!O83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30.93</v>
      </c>
      <c r="AU81" s="8">
        <v>30.93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980</v>
      </c>
      <c r="G82" s="16">
        <f>'[3]07'!G84</f>
        <v>0</v>
      </c>
      <c r="H82" s="17">
        <f t="shared" si="59"/>
        <v>1300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150</v>
      </c>
      <c r="N82" s="16">
        <f>'[3]07'!O84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30.93</v>
      </c>
      <c r="AU82" s="8">
        <v>30.93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980</v>
      </c>
      <c r="G83" s="16">
        <f>'[3]07'!G85</f>
        <v>0</v>
      </c>
      <c r="H83" s="17">
        <f t="shared" si="59"/>
        <v>1300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150</v>
      </c>
      <c r="N83" s="16">
        <f>'[3]07'!O85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30.93</v>
      </c>
      <c r="AU83" s="8">
        <v>30.93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980</v>
      </c>
      <c r="G84" s="16">
        <f>'[3]07'!G86</f>
        <v>0</v>
      </c>
      <c r="H84" s="17">
        <f t="shared" si="59"/>
        <v>1300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150</v>
      </c>
      <c r="N84" s="16">
        <f>'[3]07'!O86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30.93</v>
      </c>
      <c r="AU84" s="8">
        <v>30.93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980</v>
      </c>
      <c r="G85" s="16">
        <f>'[3]07'!G87</f>
        <v>0</v>
      </c>
      <c r="H85" s="17">
        <f t="shared" si="59"/>
        <v>1300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150</v>
      </c>
      <c r="N85" s="16">
        <f>'[3]07'!O87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30.93</v>
      </c>
      <c r="AU85" s="8">
        <v>30.93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980</v>
      </c>
      <c r="G86" s="16">
        <f>'[3]07'!G88</f>
        <v>0</v>
      </c>
      <c r="H86" s="17">
        <f t="shared" si="59"/>
        <v>1300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150</v>
      </c>
      <c r="N86" s="16">
        <f>'[3]07'!O88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30.93</v>
      </c>
      <c r="AU86" s="8">
        <v>30.93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980</v>
      </c>
      <c r="G87" s="16">
        <f>'[3]07'!G89</f>
        <v>0</v>
      </c>
      <c r="H87" s="17">
        <f t="shared" si="59"/>
        <v>1300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150</v>
      </c>
      <c r="N87" s="16">
        <f>'[3]07'!O89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980</v>
      </c>
      <c r="G88" s="16">
        <f>'[3]07'!G90</f>
        <v>0</v>
      </c>
      <c r="H88" s="17">
        <f t="shared" si="59"/>
        <v>1300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150</v>
      </c>
      <c r="N88" s="16">
        <f>'[3]07'!O90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980</v>
      </c>
      <c r="G89" s="16">
        <f>'[3]07'!G91</f>
        <v>0</v>
      </c>
      <c r="H89" s="17">
        <f t="shared" si="59"/>
        <v>1300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150</v>
      </c>
      <c r="N89" s="16">
        <f>'[3]07'!O91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980</v>
      </c>
      <c r="G90" s="16">
        <f>'[3]07'!G92</f>
        <v>0</v>
      </c>
      <c r="H90" s="17">
        <f t="shared" si="59"/>
        <v>1300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150</v>
      </c>
      <c r="N90" s="16">
        <f>'[3]07'!O92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30.93</v>
      </c>
      <c r="AU90" s="8">
        <v>30.93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980</v>
      </c>
      <c r="G91" s="16">
        <f>'[3]07'!G93</f>
        <v>0</v>
      </c>
      <c r="H91" s="17">
        <f t="shared" si="59"/>
        <v>1300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150</v>
      </c>
      <c r="N91" s="16">
        <f>'[3]07'!O93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30.93</v>
      </c>
      <c r="AU91" s="8">
        <v>30.93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980</v>
      </c>
      <c r="G92" s="16">
        <f>'[3]07'!G94</f>
        <v>0</v>
      </c>
      <c r="H92" s="17">
        <f t="shared" si="59"/>
        <v>1300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150</v>
      </c>
      <c r="N92" s="16">
        <f>'[3]07'!O94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30.93</v>
      </c>
      <c r="AU92" s="8">
        <v>30.93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980</v>
      </c>
      <c r="G93" s="16">
        <f>'[3]07'!G95</f>
        <v>0</v>
      </c>
      <c r="H93" s="17">
        <f t="shared" si="59"/>
        <v>1300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190</v>
      </c>
      <c r="N93" s="16">
        <f>'[3]07'!O95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446</v>
      </c>
      <c r="AT93" s="8">
        <v>30.93</v>
      </c>
      <c r="AU93" s="8">
        <v>30.93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980</v>
      </c>
      <c r="G94" s="16">
        <f>'[3]07'!G96</f>
        <v>0</v>
      </c>
      <c r="H94" s="17">
        <f t="shared" si="59"/>
        <v>1300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190</v>
      </c>
      <c r="N94" s="16">
        <f>'[3]07'!O96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446</v>
      </c>
      <c r="AT94" s="8">
        <v>30.93</v>
      </c>
      <c r="AU94" s="8">
        <v>30.93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980</v>
      </c>
      <c r="G95" s="16">
        <f>'[3]07'!G97</f>
        <v>0</v>
      </c>
      <c r="H95" s="17">
        <f t="shared" si="59"/>
        <v>1300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190</v>
      </c>
      <c r="N95" s="16">
        <f>'[3]07'!O97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446</v>
      </c>
      <c r="AT95" s="8">
        <v>30.93</v>
      </c>
      <c r="AU95" s="8">
        <v>30.93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980</v>
      </c>
      <c r="G96" s="16">
        <f>'[3]07'!G98</f>
        <v>0</v>
      </c>
      <c r="H96" s="17">
        <f t="shared" si="59"/>
        <v>1300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190</v>
      </c>
      <c r="N96" s="16">
        <f>'[3]07'!O98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446</v>
      </c>
      <c r="AT96" s="8">
        <v>30.93</v>
      </c>
      <c r="AU96" s="8">
        <v>30.93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980</v>
      </c>
      <c r="G97" s="16">
        <f>'[3]07'!G99</f>
        <v>0</v>
      </c>
      <c r="H97" s="17">
        <f t="shared" si="59"/>
        <v>1300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190</v>
      </c>
      <c r="N97" s="16">
        <f>'[3]07'!O99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446</v>
      </c>
      <c r="AT97" s="8">
        <v>30.93</v>
      </c>
      <c r="AU97" s="8">
        <v>30.93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980</v>
      </c>
      <c r="G98" s="16">
        <f>'[3]07'!G100</f>
        <v>0</v>
      </c>
      <c r="H98" s="17">
        <f t="shared" si="59"/>
        <v>1300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190</v>
      </c>
      <c r="N98" s="16">
        <f>'[3]07'!O100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446</v>
      </c>
      <c r="AT98" s="8">
        <v>30.93</v>
      </c>
      <c r="AU98" s="8">
        <v>30.93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3.9175</v>
      </c>
      <c r="N99" s="15">
        <f t="shared" si="62"/>
        <v>0</v>
      </c>
      <c r="O99" s="15">
        <f t="shared" si="62"/>
        <v>11.5975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3.9175</v>
      </c>
      <c r="V99" s="15">
        <f t="shared" si="62"/>
        <v>0</v>
      </c>
      <c r="W99" s="15">
        <f t="shared" si="62"/>
        <v>11.5975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3.9175</v>
      </c>
      <c r="AQ99" s="15">
        <f t="shared" si="62"/>
        <v>0</v>
      </c>
      <c r="AR99" s="15">
        <f t="shared" si="62"/>
        <v>10.061500000000001</v>
      </c>
      <c r="AS99" s="15">
        <f t="shared" si="62"/>
        <v>0</v>
      </c>
      <c r="AT99" s="15">
        <f t="shared" si="62"/>
        <v>0.74231999999999909</v>
      </c>
      <c r="AU99" s="15">
        <f t="shared" si="62"/>
        <v>0.74231999999999909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0.74231999999999909</v>
      </c>
      <c r="BM99" s="15">
        <f t="shared" si="63"/>
        <v>0.74231999999999909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-2.5679999999999942E-2</v>
      </c>
      <c r="BQ99" s="15">
        <f t="shared" si="63"/>
        <v>-2.5679999999999942E-2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45176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75.56</v>
      </c>
      <c r="J3">
        <f>BYPL_EOD!AE3+BYPL_EOD!AF3</f>
        <v>42.59</v>
      </c>
      <c r="K3">
        <f>MES_EOD!AE3+MES_EOD!AF3</f>
        <v>16.190000000000001</v>
      </c>
      <c r="L3">
        <f>NDMC_EOD!AE3+NDMC_EOD!AF3</f>
        <v>79.58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75.557148786838241</v>
      </c>
      <c r="Q3">
        <v>42.588392890834314</v>
      </c>
      <c r="R3">
        <v>16.189389079657374</v>
      </c>
      <c r="S3">
        <v>79.576997094449268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75.56</v>
      </c>
      <c r="J4">
        <f>BYPL_EOD!AE4+BYPL_EOD!AF4</f>
        <v>42.59</v>
      </c>
      <c r="K4">
        <f>MES_EOD!AE4+MES_EOD!AF4</f>
        <v>16.190000000000001</v>
      </c>
      <c r="L4">
        <f>NDMC_EOD!AE4+NDMC_EOD!AF4</f>
        <v>79.58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75.557148786838241</v>
      </c>
      <c r="Q4">
        <v>42.588392890834314</v>
      </c>
      <c r="R4">
        <v>16.189389079657374</v>
      </c>
      <c r="S4">
        <v>79.576997094449268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70</v>
      </c>
      <c r="J5">
        <f>BYPL_EOD!AE5+BYPL_EOD!AF5</f>
        <v>48.33</v>
      </c>
      <c r="K5">
        <f>MES_EOD!AE5+MES_EOD!AF5</f>
        <v>16</v>
      </c>
      <c r="L5">
        <f>NDMC_EOD!AE5+NDMC_EOD!AF5</f>
        <v>79.58</v>
      </c>
      <c r="M5">
        <f>TPDDL_EOD!AE5+TPDDL_EOD!AF5</f>
        <v>51.09</v>
      </c>
      <c r="N5">
        <f t="shared" si="0"/>
        <v>265</v>
      </c>
      <c r="O5" s="112">
        <f t="shared" si="1"/>
        <v>0</v>
      </c>
      <c r="P5">
        <v>70</v>
      </c>
      <c r="Q5">
        <v>48.33</v>
      </c>
      <c r="R5">
        <v>16</v>
      </c>
      <c r="S5">
        <v>79.58</v>
      </c>
      <c r="T5">
        <v>51.09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70</v>
      </c>
      <c r="J6">
        <f>BYPL_EOD!AE6+BYPL_EOD!AF6</f>
        <v>48.33</v>
      </c>
      <c r="K6">
        <f>MES_EOD!AE6+MES_EOD!AF6</f>
        <v>16</v>
      </c>
      <c r="L6">
        <f>NDMC_EOD!AE6+NDMC_EOD!AF6</f>
        <v>79.58</v>
      </c>
      <c r="M6">
        <f>TPDDL_EOD!AE6+TPDDL_EOD!AF6</f>
        <v>51.09</v>
      </c>
      <c r="N6">
        <f t="shared" si="0"/>
        <v>265</v>
      </c>
      <c r="O6" s="112">
        <f t="shared" si="1"/>
        <v>0</v>
      </c>
      <c r="P6">
        <v>70</v>
      </c>
      <c r="Q6">
        <v>48.33</v>
      </c>
      <c r="R6">
        <v>16</v>
      </c>
      <c r="S6">
        <v>79.58</v>
      </c>
      <c r="T6">
        <v>51.09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75.56</v>
      </c>
      <c r="J7">
        <f>BYPL_EOD!AE7+BYPL_EOD!AF7</f>
        <v>42.59</v>
      </c>
      <c r="K7">
        <f>MES_EOD!AE7+MES_EOD!AF7</f>
        <v>16.190000000000001</v>
      </c>
      <c r="L7">
        <f>NDMC_EOD!AE7+NDMC_EOD!AF7</f>
        <v>79.58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75.557148786838241</v>
      </c>
      <c r="Q7">
        <v>42.588392890834314</v>
      </c>
      <c r="R7">
        <v>16.189389079657374</v>
      </c>
      <c r="S7">
        <v>79.576997094449268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75.56</v>
      </c>
      <c r="J8">
        <f>BYPL_EOD!AE8+BYPL_EOD!AF8</f>
        <v>42.59</v>
      </c>
      <c r="K8">
        <f>MES_EOD!AE8+MES_EOD!AF8</f>
        <v>16.190000000000001</v>
      </c>
      <c r="L8">
        <f>NDMC_EOD!AE8+NDMC_EOD!AF8</f>
        <v>79.58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75.557148786838241</v>
      </c>
      <c r="Q8">
        <v>42.588392890834314</v>
      </c>
      <c r="R8">
        <v>16.189389079657374</v>
      </c>
      <c r="S8">
        <v>79.576997094449268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75.56</v>
      </c>
      <c r="J9">
        <f>BYPL_EOD!AE9+BYPL_EOD!AF9</f>
        <v>42.59</v>
      </c>
      <c r="K9">
        <f>MES_EOD!AE9+MES_EOD!AF9</f>
        <v>16.190000000000001</v>
      </c>
      <c r="L9">
        <f>NDMC_EOD!AE9+NDMC_EOD!AF9</f>
        <v>79.58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75.557148786838241</v>
      </c>
      <c r="Q9">
        <v>42.588392890834314</v>
      </c>
      <c r="R9">
        <v>16.189389079657374</v>
      </c>
      <c r="S9">
        <v>79.576997094449268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75.56</v>
      </c>
      <c r="J10">
        <f>BYPL_EOD!AE10+BYPL_EOD!AF10</f>
        <v>42.59</v>
      </c>
      <c r="K10">
        <f>MES_EOD!AE10+MES_EOD!AF10</f>
        <v>16.190000000000001</v>
      </c>
      <c r="L10">
        <f>NDMC_EOD!AE10+NDMC_EOD!AF10</f>
        <v>79.58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75.557148786838241</v>
      </c>
      <c r="Q10">
        <v>42.588392890834314</v>
      </c>
      <c r="R10">
        <v>16.189389079657374</v>
      </c>
      <c r="S10">
        <v>79.576997094449268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75.56</v>
      </c>
      <c r="J11">
        <f>BYPL_EOD!AE11+BYPL_EOD!AF11</f>
        <v>42.59</v>
      </c>
      <c r="K11">
        <f>MES_EOD!AE11+MES_EOD!AF11</f>
        <v>16.190000000000001</v>
      </c>
      <c r="L11">
        <f>NDMC_EOD!AE11+NDMC_EOD!AF11</f>
        <v>79.58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75.557148786838241</v>
      </c>
      <c r="Q11">
        <v>42.588392890834314</v>
      </c>
      <c r="R11">
        <v>16.189389079657374</v>
      </c>
      <c r="S11">
        <v>79.576997094449268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75.56</v>
      </c>
      <c r="J12">
        <f>BYPL_EOD!AE12+BYPL_EOD!AF12</f>
        <v>42.59</v>
      </c>
      <c r="K12">
        <f>MES_EOD!AE12+MES_EOD!AF12</f>
        <v>16.190000000000001</v>
      </c>
      <c r="L12">
        <f>NDMC_EOD!AE12+NDMC_EOD!AF12</f>
        <v>79.58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75.557148786838241</v>
      </c>
      <c r="Q12">
        <v>42.588392890834314</v>
      </c>
      <c r="R12">
        <v>16.189389079657374</v>
      </c>
      <c r="S12">
        <v>79.576997094449268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75.56</v>
      </c>
      <c r="J13">
        <f>BYPL_EOD!AE13+BYPL_EOD!AF13</f>
        <v>42.59</v>
      </c>
      <c r="K13">
        <f>MES_EOD!AE13+MES_EOD!AF13</f>
        <v>16.190000000000001</v>
      </c>
      <c r="L13">
        <f>NDMC_EOD!AE13+NDMC_EOD!AF13</f>
        <v>79.58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75.557148786838241</v>
      </c>
      <c r="Q13">
        <v>42.588392890834314</v>
      </c>
      <c r="R13">
        <v>16.189389079657374</v>
      </c>
      <c r="S13">
        <v>79.576997094449268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75.56</v>
      </c>
      <c r="J14">
        <f>BYPL_EOD!AE14+BYPL_EOD!AF14</f>
        <v>42.59</v>
      </c>
      <c r="K14">
        <f>MES_EOD!AE14+MES_EOD!AF14</f>
        <v>16.190000000000001</v>
      </c>
      <c r="L14">
        <f>NDMC_EOD!AE14+NDMC_EOD!AF14</f>
        <v>79.58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75.557148786838241</v>
      </c>
      <c r="Q14">
        <v>42.588392890834314</v>
      </c>
      <c r="R14">
        <v>16.189389079657374</v>
      </c>
      <c r="S14">
        <v>79.576997094449268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75.56</v>
      </c>
      <c r="J15">
        <f>BYPL_EOD!AE15+BYPL_EOD!AF15</f>
        <v>42.59</v>
      </c>
      <c r="K15">
        <f>MES_EOD!AE15+MES_EOD!AF15</f>
        <v>16.190000000000001</v>
      </c>
      <c r="L15">
        <f>NDMC_EOD!AE15+NDMC_EOD!AF15</f>
        <v>79.58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75.557148786838241</v>
      </c>
      <c r="Q15">
        <v>42.588392890834314</v>
      </c>
      <c r="R15">
        <v>16.189389079657374</v>
      </c>
      <c r="S15">
        <v>79.576997094449268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75.56</v>
      </c>
      <c r="J16">
        <f>BYPL_EOD!AE16+BYPL_EOD!AF16</f>
        <v>42.59</v>
      </c>
      <c r="K16">
        <f>MES_EOD!AE16+MES_EOD!AF16</f>
        <v>16.190000000000001</v>
      </c>
      <c r="L16">
        <f>NDMC_EOD!AE16+NDMC_EOD!AF16</f>
        <v>79.58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75.557148786838241</v>
      </c>
      <c r="Q16">
        <v>42.588392890834314</v>
      </c>
      <c r="R16">
        <v>16.189389079657374</v>
      </c>
      <c r="S16">
        <v>79.576997094449268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75.56</v>
      </c>
      <c r="J17">
        <f>BYPL_EOD!AE17+BYPL_EOD!AF17</f>
        <v>42.59</v>
      </c>
      <c r="K17">
        <f>MES_EOD!AE17+MES_EOD!AF17</f>
        <v>16.190000000000001</v>
      </c>
      <c r="L17">
        <f>NDMC_EOD!AE17+NDMC_EOD!AF17</f>
        <v>79.58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75.557148786838241</v>
      </c>
      <c r="Q17">
        <v>42.588392890834314</v>
      </c>
      <c r="R17">
        <v>16.189389079657374</v>
      </c>
      <c r="S17">
        <v>79.576997094449268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75.56</v>
      </c>
      <c r="J18">
        <f>BYPL_EOD!AE18+BYPL_EOD!AF18</f>
        <v>42.59</v>
      </c>
      <c r="K18">
        <f>MES_EOD!AE18+MES_EOD!AF18</f>
        <v>16.190000000000001</v>
      </c>
      <c r="L18">
        <f>NDMC_EOD!AE18+NDMC_EOD!AF18</f>
        <v>79.58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75.557148786838241</v>
      </c>
      <c r="Q18">
        <v>42.588392890834314</v>
      </c>
      <c r="R18">
        <v>16.189389079657374</v>
      </c>
      <c r="S18">
        <v>79.576997094449268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75.56</v>
      </c>
      <c r="J19">
        <f>BYPL_EOD!AE19+BYPL_EOD!AF19</f>
        <v>42.59</v>
      </c>
      <c r="K19">
        <f>MES_EOD!AE19+MES_EOD!AF19</f>
        <v>16.190000000000001</v>
      </c>
      <c r="L19">
        <f>NDMC_EOD!AE19+NDMC_EOD!AF19</f>
        <v>79.58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75.557148786838241</v>
      </c>
      <c r="Q19">
        <v>42.588392890834314</v>
      </c>
      <c r="R19">
        <v>16.189389079657374</v>
      </c>
      <c r="S19">
        <v>79.576997094449268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75.56</v>
      </c>
      <c r="J20">
        <f>BYPL_EOD!AE20+BYPL_EOD!AF20</f>
        <v>42.59</v>
      </c>
      <c r="K20">
        <f>MES_EOD!AE20+MES_EOD!AF20</f>
        <v>16.190000000000001</v>
      </c>
      <c r="L20">
        <f>NDMC_EOD!AE20+NDMC_EOD!AF20</f>
        <v>79.58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75.557148786838241</v>
      </c>
      <c r="Q20">
        <v>42.588392890834314</v>
      </c>
      <c r="R20">
        <v>16.189389079657374</v>
      </c>
      <c r="S20">
        <v>79.576997094449268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75.56</v>
      </c>
      <c r="J21">
        <f>BYPL_EOD!AE21+BYPL_EOD!AF21</f>
        <v>42.59</v>
      </c>
      <c r="K21">
        <f>MES_EOD!AE21+MES_EOD!AF21</f>
        <v>16.190000000000001</v>
      </c>
      <c r="L21">
        <f>NDMC_EOD!AE21+NDMC_EOD!AF21</f>
        <v>79.58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75.557148786838241</v>
      </c>
      <c r="Q21">
        <v>42.588392890834314</v>
      </c>
      <c r="R21">
        <v>16.189389079657374</v>
      </c>
      <c r="S21">
        <v>79.576997094449268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75.56</v>
      </c>
      <c r="J22">
        <f>BYPL_EOD!AE22+BYPL_EOD!AF22</f>
        <v>42.59</v>
      </c>
      <c r="K22">
        <f>MES_EOD!AE22+MES_EOD!AF22</f>
        <v>16.190000000000001</v>
      </c>
      <c r="L22">
        <f>NDMC_EOD!AE22+NDMC_EOD!AF22</f>
        <v>79.58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75.557148786838241</v>
      </c>
      <c r="Q22">
        <v>42.588392890834314</v>
      </c>
      <c r="R22">
        <v>16.189389079657374</v>
      </c>
      <c r="S22">
        <v>79.576997094449268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75.56</v>
      </c>
      <c r="J23">
        <f>BYPL_EOD!AE23+BYPL_EOD!AF23</f>
        <v>42.59</v>
      </c>
      <c r="K23">
        <f>MES_EOD!AE23+MES_EOD!AF23</f>
        <v>16.190000000000001</v>
      </c>
      <c r="L23">
        <f>NDMC_EOD!AE23+NDMC_EOD!AF23</f>
        <v>79.58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75.557148786838241</v>
      </c>
      <c r="Q23">
        <v>42.588392890834314</v>
      </c>
      <c r="R23">
        <v>16.189389079657374</v>
      </c>
      <c r="S23">
        <v>79.576997094449268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75.56</v>
      </c>
      <c r="J24">
        <f>BYPL_EOD!AE24+BYPL_EOD!AF24</f>
        <v>42.59</v>
      </c>
      <c r="K24">
        <f>MES_EOD!AE24+MES_EOD!AF24</f>
        <v>16.190000000000001</v>
      </c>
      <c r="L24">
        <f>NDMC_EOD!AE24+NDMC_EOD!AF24</f>
        <v>79.58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75.557148786838241</v>
      </c>
      <c r="Q24">
        <v>42.588392890834314</v>
      </c>
      <c r="R24">
        <v>16.189389079657374</v>
      </c>
      <c r="S24">
        <v>79.576997094449268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75.56</v>
      </c>
      <c r="J25">
        <f>BYPL_EOD!AE25+BYPL_EOD!AF25</f>
        <v>42.59</v>
      </c>
      <c r="K25">
        <f>MES_EOD!AE25+MES_EOD!AF25</f>
        <v>16.190000000000001</v>
      </c>
      <c r="L25">
        <f>NDMC_EOD!AE25+NDMC_EOD!AF25</f>
        <v>79.58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75.557148786838241</v>
      </c>
      <c r="Q25">
        <v>42.588392890834314</v>
      </c>
      <c r="R25">
        <v>16.189389079657374</v>
      </c>
      <c r="S25">
        <v>79.576997094449268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75.56</v>
      </c>
      <c r="J26">
        <f>BYPL_EOD!AE26+BYPL_EOD!AF26</f>
        <v>42.59</v>
      </c>
      <c r="K26">
        <f>MES_EOD!AE26+MES_EOD!AF26</f>
        <v>16.190000000000001</v>
      </c>
      <c r="L26">
        <f>NDMC_EOD!AE26+NDMC_EOD!AF26</f>
        <v>79.58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75.557148786838241</v>
      </c>
      <c r="Q26">
        <v>42.588392890834314</v>
      </c>
      <c r="R26">
        <v>16.189389079657374</v>
      </c>
      <c r="S26">
        <v>79.576997094449268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75.56</v>
      </c>
      <c r="J27">
        <f>BYPL_EOD!AE27+BYPL_EOD!AF27</f>
        <v>42.59</v>
      </c>
      <c r="K27">
        <f>MES_EOD!AE27+MES_EOD!AF27</f>
        <v>16.190000000000001</v>
      </c>
      <c r="L27">
        <f>NDMC_EOD!AE27+NDMC_EOD!AF27</f>
        <v>79.58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75.557148786838241</v>
      </c>
      <c r="Q27">
        <v>42.588392890834314</v>
      </c>
      <c r="R27">
        <v>16.189389079657374</v>
      </c>
      <c r="S27">
        <v>79.576997094449268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75.56</v>
      </c>
      <c r="J28">
        <f>BYPL_EOD!AE28+BYPL_EOD!AF28</f>
        <v>42.59</v>
      </c>
      <c r="K28">
        <f>MES_EOD!AE28+MES_EOD!AF28</f>
        <v>16.190000000000001</v>
      </c>
      <c r="L28">
        <f>NDMC_EOD!AE28+NDMC_EOD!AF28</f>
        <v>79.58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75.557148786838241</v>
      </c>
      <c r="Q28">
        <v>42.588392890834314</v>
      </c>
      <c r="R28">
        <v>16.189389079657374</v>
      </c>
      <c r="S28">
        <v>79.576997094449268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75.56</v>
      </c>
      <c r="J29">
        <f>BYPL_EOD!AE29+BYPL_EOD!AF29</f>
        <v>42.59</v>
      </c>
      <c r="K29">
        <f>MES_EOD!AE29+MES_EOD!AF29</f>
        <v>16.190000000000001</v>
      </c>
      <c r="L29">
        <f>NDMC_EOD!AE29+NDMC_EOD!AF29</f>
        <v>79.58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75.557148786838241</v>
      </c>
      <c r="Q29">
        <v>42.588392890834314</v>
      </c>
      <c r="R29">
        <v>16.189389079657374</v>
      </c>
      <c r="S29">
        <v>79.576997094449268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75.56</v>
      </c>
      <c r="J30">
        <f>BYPL_EOD!AE30+BYPL_EOD!AF30</f>
        <v>42.59</v>
      </c>
      <c r="K30">
        <f>MES_EOD!AE30+MES_EOD!AF30</f>
        <v>16.190000000000001</v>
      </c>
      <c r="L30">
        <f>NDMC_EOD!AE30+NDMC_EOD!AF30</f>
        <v>79.58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75.557148786838241</v>
      </c>
      <c r="Q30">
        <v>42.588392890834314</v>
      </c>
      <c r="R30">
        <v>16.189389079657374</v>
      </c>
      <c r="S30">
        <v>79.576997094449268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75.56</v>
      </c>
      <c r="J31">
        <f>BYPL_EOD!AE31+BYPL_EOD!AF31</f>
        <v>42.59</v>
      </c>
      <c r="K31">
        <f>MES_EOD!AE31+MES_EOD!AF31</f>
        <v>16.190000000000001</v>
      </c>
      <c r="L31">
        <f>NDMC_EOD!AE31+NDMC_EOD!AF31</f>
        <v>79.58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75.557148786838241</v>
      </c>
      <c r="Q31">
        <v>42.588392890834314</v>
      </c>
      <c r="R31">
        <v>16.189389079657374</v>
      </c>
      <c r="S31">
        <v>79.576997094449268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75.56</v>
      </c>
      <c r="J32">
        <f>BYPL_EOD!AE32+BYPL_EOD!AF32</f>
        <v>42.59</v>
      </c>
      <c r="K32">
        <f>MES_EOD!AE32+MES_EOD!AF32</f>
        <v>16.190000000000001</v>
      </c>
      <c r="L32">
        <f>NDMC_EOD!AE32+NDMC_EOD!AF32</f>
        <v>79.58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75.557148786838241</v>
      </c>
      <c r="Q32">
        <v>42.588392890834314</v>
      </c>
      <c r="R32">
        <v>16.189389079657374</v>
      </c>
      <c r="S32">
        <v>79.576997094449268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75.56</v>
      </c>
      <c r="J33">
        <f>BYPL_EOD!AE33+BYPL_EOD!AF33</f>
        <v>42.59</v>
      </c>
      <c r="K33">
        <f>MES_EOD!AE33+MES_EOD!AF33</f>
        <v>16.190000000000001</v>
      </c>
      <c r="L33">
        <f>NDMC_EOD!AE33+NDMC_EOD!AF33</f>
        <v>79.58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75.557148786838241</v>
      </c>
      <c r="Q33">
        <v>42.588392890834314</v>
      </c>
      <c r="R33">
        <v>16.189389079657374</v>
      </c>
      <c r="S33">
        <v>79.576997094449268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75.56</v>
      </c>
      <c r="J34">
        <f>BYPL_EOD!AE34+BYPL_EOD!AF34</f>
        <v>42.59</v>
      </c>
      <c r="K34">
        <f>MES_EOD!AE34+MES_EOD!AF34</f>
        <v>16.190000000000001</v>
      </c>
      <c r="L34">
        <f>NDMC_EOD!AE34+NDMC_EOD!AF34</f>
        <v>79.58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75.557148786838241</v>
      </c>
      <c r="Q34">
        <v>42.588392890834314</v>
      </c>
      <c r="R34">
        <v>16.189389079657374</v>
      </c>
      <c r="S34">
        <v>79.576997094449268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75.56</v>
      </c>
      <c r="J35">
        <f>BYPL_EOD!AE35+BYPL_EOD!AF35</f>
        <v>42.59</v>
      </c>
      <c r="K35">
        <f>MES_EOD!AE35+MES_EOD!AF35</f>
        <v>16.190000000000001</v>
      </c>
      <c r="L35">
        <f>NDMC_EOD!AE35+NDMC_EOD!AF35</f>
        <v>79.58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75.557148786838241</v>
      </c>
      <c r="Q35">
        <v>42.588392890834314</v>
      </c>
      <c r="R35">
        <v>16.189389079657374</v>
      </c>
      <c r="S35">
        <v>79.576997094449268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75.56</v>
      </c>
      <c r="J36">
        <f>BYPL_EOD!AE36+BYPL_EOD!AF36</f>
        <v>42.59</v>
      </c>
      <c r="K36">
        <f>MES_EOD!AE36+MES_EOD!AF36</f>
        <v>16.190000000000001</v>
      </c>
      <c r="L36">
        <f>NDMC_EOD!AE36+NDMC_EOD!AF36</f>
        <v>79.58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75.557148786838241</v>
      </c>
      <c r="Q36">
        <v>42.588392890834314</v>
      </c>
      <c r="R36">
        <v>16.189389079657374</v>
      </c>
      <c r="S36">
        <v>79.576997094449268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75.56</v>
      </c>
      <c r="J37">
        <f>BYPL_EOD!AE37+BYPL_EOD!AF37</f>
        <v>42.59</v>
      </c>
      <c r="K37">
        <f>MES_EOD!AE37+MES_EOD!AF37</f>
        <v>16.190000000000001</v>
      </c>
      <c r="L37">
        <f>NDMC_EOD!AE37+NDMC_EOD!AF37</f>
        <v>79.58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75.557148786838241</v>
      </c>
      <c r="Q37">
        <v>42.588392890834314</v>
      </c>
      <c r="R37">
        <v>16.189389079657374</v>
      </c>
      <c r="S37">
        <v>79.576997094449268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75.56</v>
      </c>
      <c r="J38">
        <f>BYPL_EOD!AE38+BYPL_EOD!AF38</f>
        <v>42.59</v>
      </c>
      <c r="K38">
        <f>MES_EOD!AE38+MES_EOD!AF38</f>
        <v>16.190000000000001</v>
      </c>
      <c r="L38">
        <f>NDMC_EOD!AE38+NDMC_EOD!AF38</f>
        <v>79.58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75.557148786838241</v>
      </c>
      <c r="Q38">
        <v>42.588392890834314</v>
      </c>
      <c r="R38">
        <v>16.189389079657374</v>
      </c>
      <c r="S38">
        <v>79.576997094449268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75.56</v>
      </c>
      <c r="J39">
        <f>BYPL_EOD!AE39+BYPL_EOD!AF39</f>
        <v>42.59</v>
      </c>
      <c r="K39">
        <f>MES_EOD!AE39+MES_EOD!AF39</f>
        <v>16.190000000000001</v>
      </c>
      <c r="L39">
        <f>NDMC_EOD!AE39+NDMC_EOD!AF39</f>
        <v>79.58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75.557148786838241</v>
      </c>
      <c r="Q39">
        <v>42.588392890834314</v>
      </c>
      <c r="R39">
        <v>16.189389079657374</v>
      </c>
      <c r="S39">
        <v>79.576997094449268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75.56</v>
      </c>
      <c r="J40">
        <f>BYPL_EOD!AE40+BYPL_EOD!AF40</f>
        <v>42.59</v>
      </c>
      <c r="K40">
        <f>MES_EOD!AE40+MES_EOD!AF40</f>
        <v>16.190000000000001</v>
      </c>
      <c r="L40">
        <f>NDMC_EOD!AE40+NDMC_EOD!AF40</f>
        <v>79.58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75.557148786838241</v>
      </c>
      <c r="Q40">
        <v>42.588392890834314</v>
      </c>
      <c r="R40">
        <v>16.189389079657374</v>
      </c>
      <c r="S40">
        <v>79.576997094449268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75.56</v>
      </c>
      <c r="J41">
        <f>BYPL_EOD!AE41+BYPL_EOD!AF41</f>
        <v>42.59</v>
      </c>
      <c r="K41">
        <f>MES_EOD!AE41+MES_EOD!AF41</f>
        <v>16.190000000000001</v>
      </c>
      <c r="L41">
        <f>NDMC_EOD!AE41+NDMC_EOD!AF41</f>
        <v>79.58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75.557148786838241</v>
      </c>
      <c r="Q41">
        <v>42.588392890834314</v>
      </c>
      <c r="R41">
        <v>16.189389079657374</v>
      </c>
      <c r="S41">
        <v>79.576997094449268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75.56</v>
      </c>
      <c r="J42">
        <f>BYPL_EOD!AE42+BYPL_EOD!AF42</f>
        <v>42.59</v>
      </c>
      <c r="K42">
        <f>MES_EOD!AE42+MES_EOD!AF42</f>
        <v>16.190000000000001</v>
      </c>
      <c r="L42">
        <f>NDMC_EOD!AE42+NDMC_EOD!AF42</f>
        <v>79.58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75.557148786838241</v>
      </c>
      <c r="Q42">
        <v>42.588392890834314</v>
      </c>
      <c r="R42">
        <v>16.189389079657374</v>
      </c>
      <c r="S42">
        <v>79.576997094449268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75.56</v>
      </c>
      <c r="J43">
        <f>BYPL_EOD!AE43+BYPL_EOD!AF43</f>
        <v>42.59</v>
      </c>
      <c r="K43">
        <f>MES_EOD!AE43+MES_EOD!AF43</f>
        <v>16.190000000000001</v>
      </c>
      <c r="L43">
        <f>NDMC_EOD!AE43+NDMC_EOD!AF43</f>
        <v>79.58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75.557148786838241</v>
      </c>
      <c r="Q43">
        <v>42.588392890834314</v>
      </c>
      <c r="R43">
        <v>16.189389079657374</v>
      </c>
      <c r="S43">
        <v>79.576997094449268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75.56</v>
      </c>
      <c r="J44">
        <f>BYPL_EOD!AE44+BYPL_EOD!AF44</f>
        <v>42.59</v>
      </c>
      <c r="K44">
        <f>MES_EOD!AE44+MES_EOD!AF44</f>
        <v>16.190000000000001</v>
      </c>
      <c r="L44">
        <f>NDMC_EOD!AE44+NDMC_EOD!AF44</f>
        <v>79.58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75.557148786838241</v>
      </c>
      <c r="Q44">
        <v>42.588392890834314</v>
      </c>
      <c r="R44">
        <v>16.189389079657374</v>
      </c>
      <c r="S44">
        <v>79.576997094449268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75.56</v>
      </c>
      <c r="J45">
        <f>BYPL_EOD!AE45+BYPL_EOD!AF45</f>
        <v>42.59</v>
      </c>
      <c r="K45">
        <f>MES_EOD!AE45+MES_EOD!AF45</f>
        <v>16.190000000000001</v>
      </c>
      <c r="L45">
        <f>NDMC_EOD!AE45+NDMC_EOD!AF45</f>
        <v>79.58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75.557148786838241</v>
      </c>
      <c r="Q45">
        <v>42.588392890834314</v>
      </c>
      <c r="R45">
        <v>16.189389079657374</v>
      </c>
      <c r="S45">
        <v>79.576997094449268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75.56</v>
      </c>
      <c r="J46">
        <f>BYPL_EOD!AE46+BYPL_EOD!AF46</f>
        <v>42.59</v>
      </c>
      <c r="K46">
        <f>MES_EOD!AE46+MES_EOD!AF46</f>
        <v>16.190000000000001</v>
      </c>
      <c r="L46">
        <f>NDMC_EOD!AE46+NDMC_EOD!AF46</f>
        <v>79.58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75.557148786838241</v>
      </c>
      <c r="Q46">
        <v>42.588392890834314</v>
      </c>
      <c r="R46">
        <v>16.189389079657374</v>
      </c>
      <c r="S46">
        <v>79.576997094449268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75.56</v>
      </c>
      <c r="J47">
        <f>BYPL_EOD!AE47+BYPL_EOD!AF47</f>
        <v>42.59</v>
      </c>
      <c r="K47">
        <f>MES_EOD!AE47+MES_EOD!AF47</f>
        <v>16.190000000000001</v>
      </c>
      <c r="L47">
        <f>NDMC_EOD!AE47+NDMC_EOD!AF47</f>
        <v>79.58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75.557148786838241</v>
      </c>
      <c r="Q47">
        <v>42.588392890834314</v>
      </c>
      <c r="R47">
        <v>16.189389079657374</v>
      </c>
      <c r="S47">
        <v>79.576997094449268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75.56</v>
      </c>
      <c r="J48">
        <f>BYPL_EOD!AE48+BYPL_EOD!AF48</f>
        <v>42.59</v>
      </c>
      <c r="K48">
        <f>MES_EOD!AE48+MES_EOD!AF48</f>
        <v>16.190000000000001</v>
      </c>
      <c r="L48">
        <f>NDMC_EOD!AE48+NDMC_EOD!AF48</f>
        <v>79.58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75.557148786838241</v>
      </c>
      <c r="Q48">
        <v>42.588392890834314</v>
      </c>
      <c r="R48">
        <v>16.189389079657374</v>
      </c>
      <c r="S48">
        <v>79.576997094449268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75.56</v>
      </c>
      <c r="J49">
        <f>BYPL_EOD!AE49+BYPL_EOD!AF49</f>
        <v>42.59</v>
      </c>
      <c r="K49">
        <f>MES_EOD!AE49+MES_EOD!AF49</f>
        <v>16.190000000000001</v>
      </c>
      <c r="L49">
        <f>NDMC_EOD!AE49+NDMC_EOD!AF49</f>
        <v>79.58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75.557148786838241</v>
      </c>
      <c r="Q49">
        <v>42.588392890834314</v>
      </c>
      <c r="R49">
        <v>16.189389079657374</v>
      </c>
      <c r="S49">
        <v>79.576997094449268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75.56</v>
      </c>
      <c r="J50">
        <f>BYPL_EOD!AE50+BYPL_EOD!AF50</f>
        <v>42.59</v>
      </c>
      <c r="K50">
        <f>MES_EOD!AE50+MES_EOD!AF50</f>
        <v>16.190000000000001</v>
      </c>
      <c r="L50">
        <f>NDMC_EOD!AE50+NDMC_EOD!AF50</f>
        <v>79.58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75.557148786838241</v>
      </c>
      <c r="Q50">
        <v>42.588392890834314</v>
      </c>
      <c r="R50">
        <v>16.189389079657374</v>
      </c>
      <c r="S50">
        <v>79.576997094449268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75.56</v>
      </c>
      <c r="J51">
        <f>BYPL_EOD!AE51+BYPL_EOD!AF51</f>
        <v>42.59</v>
      </c>
      <c r="K51">
        <f>MES_EOD!AE51+MES_EOD!AF51</f>
        <v>16.190000000000001</v>
      </c>
      <c r="L51">
        <f>NDMC_EOD!AE51+NDMC_EOD!AF51</f>
        <v>79.58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75.557148786838241</v>
      </c>
      <c r="Q51">
        <v>42.588392890834314</v>
      </c>
      <c r="R51">
        <v>16.189389079657374</v>
      </c>
      <c r="S51">
        <v>79.576997094449268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75.56</v>
      </c>
      <c r="J52">
        <f>BYPL_EOD!AE52+BYPL_EOD!AF52</f>
        <v>42.59</v>
      </c>
      <c r="K52">
        <f>MES_EOD!AE52+MES_EOD!AF52</f>
        <v>16.190000000000001</v>
      </c>
      <c r="L52">
        <f>NDMC_EOD!AE52+NDMC_EOD!AF52</f>
        <v>79.58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75.557148786838241</v>
      </c>
      <c r="Q52">
        <v>42.588392890834314</v>
      </c>
      <c r="R52">
        <v>16.189389079657374</v>
      </c>
      <c r="S52">
        <v>79.576997094449268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75.56</v>
      </c>
      <c r="J53">
        <f>BYPL_EOD!AE53+BYPL_EOD!AF53</f>
        <v>42.59</v>
      </c>
      <c r="K53">
        <f>MES_EOD!AE53+MES_EOD!AF53</f>
        <v>16.190000000000001</v>
      </c>
      <c r="L53">
        <f>NDMC_EOD!AE53+NDMC_EOD!AF53</f>
        <v>79.58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75.557148786838241</v>
      </c>
      <c r="Q53">
        <v>42.588392890834314</v>
      </c>
      <c r="R53">
        <v>16.189389079657374</v>
      </c>
      <c r="S53">
        <v>79.576997094449268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75.56</v>
      </c>
      <c r="J54">
        <f>BYPL_EOD!AE54+BYPL_EOD!AF54</f>
        <v>42.59</v>
      </c>
      <c r="K54">
        <f>MES_EOD!AE54+MES_EOD!AF54</f>
        <v>16.190000000000001</v>
      </c>
      <c r="L54">
        <f>NDMC_EOD!AE54+NDMC_EOD!AF54</f>
        <v>79.58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75.557148786838241</v>
      </c>
      <c r="Q54">
        <v>42.588392890834314</v>
      </c>
      <c r="R54">
        <v>16.189389079657374</v>
      </c>
      <c r="S54">
        <v>79.576997094449268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75.56</v>
      </c>
      <c r="J55">
        <f>BYPL_EOD!AE55+BYPL_EOD!AF55</f>
        <v>42.59</v>
      </c>
      <c r="K55">
        <f>MES_EOD!AE55+MES_EOD!AF55</f>
        <v>16.190000000000001</v>
      </c>
      <c r="L55">
        <f>NDMC_EOD!AE55+NDMC_EOD!AF55</f>
        <v>79.58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75.557148786838241</v>
      </c>
      <c r="Q55">
        <v>42.588392890834314</v>
      </c>
      <c r="R55">
        <v>16.189389079657374</v>
      </c>
      <c r="S55">
        <v>79.576997094449268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75.56</v>
      </c>
      <c r="J56">
        <f>BYPL_EOD!AE56+BYPL_EOD!AF56</f>
        <v>42.59</v>
      </c>
      <c r="K56">
        <f>MES_EOD!AE56+MES_EOD!AF56</f>
        <v>16.190000000000001</v>
      </c>
      <c r="L56">
        <f>NDMC_EOD!AE56+NDMC_EOD!AF56</f>
        <v>79.58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75.557148786838241</v>
      </c>
      <c r="Q56">
        <v>42.588392890834314</v>
      </c>
      <c r="R56">
        <v>16.189389079657374</v>
      </c>
      <c r="S56">
        <v>79.576997094449268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75.56</v>
      </c>
      <c r="J57">
        <f>BYPL_EOD!AE57+BYPL_EOD!AF57</f>
        <v>42.59</v>
      </c>
      <c r="K57">
        <f>MES_EOD!AE57+MES_EOD!AF57</f>
        <v>16.190000000000001</v>
      </c>
      <c r="L57">
        <f>NDMC_EOD!AE57+NDMC_EOD!AF57</f>
        <v>79.58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75.557148786838241</v>
      </c>
      <c r="Q57">
        <v>42.588392890834314</v>
      </c>
      <c r="R57">
        <v>16.189389079657374</v>
      </c>
      <c r="S57">
        <v>79.576997094449268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75.56</v>
      </c>
      <c r="J58">
        <f>BYPL_EOD!AE58+BYPL_EOD!AF58</f>
        <v>42.59</v>
      </c>
      <c r="K58">
        <f>MES_EOD!AE58+MES_EOD!AF58</f>
        <v>16.190000000000001</v>
      </c>
      <c r="L58">
        <f>NDMC_EOD!AE58+NDMC_EOD!AF58</f>
        <v>79.58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75.557148786838241</v>
      </c>
      <c r="Q58">
        <v>42.588392890834314</v>
      </c>
      <c r="R58">
        <v>16.189389079657374</v>
      </c>
      <c r="S58">
        <v>79.576997094449268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75.56</v>
      </c>
      <c r="J59">
        <f>BYPL_EOD!AE59+BYPL_EOD!AF59</f>
        <v>42.59</v>
      </c>
      <c r="K59">
        <f>MES_EOD!AE59+MES_EOD!AF59</f>
        <v>16.190000000000001</v>
      </c>
      <c r="L59">
        <f>NDMC_EOD!AE59+NDMC_EOD!AF59</f>
        <v>79.58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75.557148786838241</v>
      </c>
      <c r="Q59">
        <v>42.588392890834314</v>
      </c>
      <c r="R59">
        <v>16.189389079657374</v>
      </c>
      <c r="S59">
        <v>79.576997094449268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75.56</v>
      </c>
      <c r="J60">
        <f>BYPL_EOD!AE60+BYPL_EOD!AF60</f>
        <v>42.59</v>
      </c>
      <c r="K60">
        <f>MES_EOD!AE60+MES_EOD!AF60</f>
        <v>16.190000000000001</v>
      </c>
      <c r="L60">
        <f>NDMC_EOD!AE60+NDMC_EOD!AF60</f>
        <v>79.58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75.557148786838241</v>
      </c>
      <c r="Q60">
        <v>42.588392890834314</v>
      </c>
      <c r="R60">
        <v>16.189389079657374</v>
      </c>
      <c r="S60">
        <v>79.576997094449268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75.56</v>
      </c>
      <c r="J61">
        <f>BYPL_EOD!AE61+BYPL_EOD!AF61</f>
        <v>42.59</v>
      </c>
      <c r="K61">
        <f>MES_EOD!AE61+MES_EOD!AF61</f>
        <v>16.190000000000001</v>
      </c>
      <c r="L61">
        <f>NDMC_EOD!AE61+NDMC_EOD!AF61</f>
        <v>79.58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75.557148786838241</v>
      </c>
      <c r="Q61">
        <v>42.588392890834314</v>
      </c>
      <c r="R61">
        <v>16.189389079657374</v>
      </c>
      <c r="S61">
        <v>79.576997094449268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75.56</v>
      </c>
      <c r="J62">
        <f>BYPL_EOD!AE62+BYPL_EOD!AF62</f>
        <v>42.59</v>
      </c>
      <c r="K62">
        <f>MES_EOD!AE62+MES_EOD!AF62</f>
        <v>16.190000000000001</v>
      </c>
      <c r="L62">
        <f>NDMC_EOD!AE62+NDMC_EOD!AF62</f>
        <v>79.58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75.557148786838241</v>
      </c>
      <c r="Q62">
        <v>42.588392890834314</v>
      </c>
      <c r="R62">
        <v>16.189389079657374</v>
      </c>
      <c r="S62">
        <v>79.576997094449268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75.56</v>
      </c>
      <c r="J63">
        <f>BYPL_EOD!AE63+BYPL_EOD!AF63</f>
        <v>42.59</v>
      </c>
      <c r="K63">
        <f>MES_EOD!AE63+MES_EOD!AF63</f>
        <v>16.190000000000001</v>
      </c>
      <c r="L63">
        <f>NDMC_EOD!AE63+NDMC_EOD!AF63</f>
        <v>79.58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75.557148786838241</v>
      </c>
      <c r="Q63">
        <v>42.588392890834314</v>
      </c>
      <c r="R63">
        <v>16.189389079657374</v>
      </c>
      <c r="S63">
        <v>79.576997094449268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75.56</v>
      </c>
      <c r="J64">
        <f>BYPL_EOD!AE64+BYPL_EOD!AF64</f>
        <v>42.59</v>
      </c>
      <c r="K64">
        <f>MES_EOD!AE64+MES_EOD!AF64</f>
        <v>16.190000000000001</v>
      </c>
      <c r="L64">
        <f>NDMC_EOD!AE64+NDMC_EOD!AF64</f>
        <v>79.58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75.557148786838241</v>
      </c>
      <c r="Q64">
        <v>42.588392890834314</v>
      </c>
      <c r="R64">
        <v>16.189389079657374</v>
      </c>
      <c r="S64">
        <v>79.576997094449268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75.56</v>
      </c>
      <c r="J65">
        <f>BYPL_EOD!AE65+BYPL_EOD!AF65</f>
        <v>42.59</v>
      </c>
      <c r="K65">
        <f>MES_EOD!AE65+MES_EOD!AF65</f>
        <v>16.190000000000001</v>
      </c>
      <c r="L65">
        <f>NDMC_EOD!AE65+NDMC_EOD!AF65</f>
        <v>79.58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75.557148786838241</v>
      </c>
      <c r="Q65">
        <v>42.588392890834314</v>
      </c>
      <c r="R65">
        <v>16.189389079657374</v>
      </c>
      <c r="S65">
        <v>79.576997094449268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75.56</v>
      </c>
      <c r="J66">
        <f>BYPL_EOD!AE66+BYPL_EOD!AF66</f>
        <v>42.59</v>
      </c>
      <c r="K66">
        <f>MES_EOD!AE66+MES_EOD!AF66</f>
        <v>16.190000000000001</v>
      </c>
      <c r="L66">
        <f>NDMC_EOD!AE66+NDMC_EOD!AF66</f>
        <v>79.58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75.557148786838241</v>
      </c>
      <c r="Q66">
        <v>42.588392890834314</v>
      </c>
      <c r="R66">
        <v>16.189389079657374</v>
      </c>
      <c r="S66">
        <v>79.576997094449268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75.56</v>
      </c>
      <c r="J67">
        <f>BYPL_EOD!AE67+BYPL_EOD!AF67</f>
        <v>42.59</v>
      </c>
      <c r="K67">
        <f>MES_EOD!AE67+MES_EOD!AF67</f>
        <v>16.190000000000001</v>
      </c>
      <c r="L67">
        <f>NDMC_EOD!AE67+NDMC_EOD!AF67</f>
        <v>79.58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75.557148786838241</v>
      </c>
      <c r="Q67">
        <v>42.588392890834314</v>
      </c>
      <c r="R67">
        <v>16.189389079657374</v>
      </c>
      <c r="S67">
        <v>79.576997094449268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75.56</v>
      </c>
      <c r="J68">
        <f>BYPL_EOD!AE68+BYPL_EOD!AF68</f>
        <v>42.59</v>
      </c>
      <c r="K68">
        <f>MES_EOD!AE68+MES_EOD!AF68</f>
        <v>16.190000000000001</v>
      </c>
      <c r="L68">
        <f>NDMC_EOD!AE68+NDMC_EOD!AF68</f>
        <v>79.58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75.557148786838241</v>
      </c>
      <c r="Q68">
        <v>42.588392890834314</v>
      </c>
      <c r="R68">
        <v>16.189389079657374</v>
      </c>
      <c r="S68">
        <v>79.576997094449268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75.56</v>
      </c>
      <c r="J69">
        <f>BYPL_EOD!AE69+BYPL_EOD!AF69</f>
        <v>42.59</v>
      </c>
      <c r="K69">
        <f>MES_EOD!AE69+MES_EOD!AF69</f>
        <v>16.190000000000001</v>
      </c>
      <c r="L69">
        <f>NDMC_EOD!AE69+NDMC_EOD!AF69</f>
        <v>79.58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75.557148786838241</v>
      </c>
      <c r="Q69">
        <v>42.588392890834314</v>
      </c>
      <c r="R69">
        <v>16.189389079657374</v>
      </c>
      <c r="S69">
        <v>79.576997094449268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75.56</v>
      </c>
      <c r="J70">
        <f>BYPL_EOD!AE70+BYPL_EOD!AF70</f>
        <v>42.59</v>
      </c>
      <c r="K70">
        <f>MES_EOD!AE70+MES_EOD!AF70</f>
        <v>16.190000000000001</v>
      </c>
      <c r="L70">
        <f>NDMC_EOD!AE70+NDMC_EOD!AF70</f>
        <v>79.58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75.557148786838241</v>
      </c>
      <c r="Q70">
        <v>42.588392890834314</v>
      </c>
      <c r="R70">
        <v>16.189389079657374</v>
      </c>
      <c r="S70">
        <v>79.576997094449268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75.56</v>
      </c>
      <c r="J71">
        <f>BYPL_EOD!AE71+BYPL_EOD!AF71</f>
        <v>42.59</v>
      </c>
      <c r="K71">
        <f>MES_EOD!AE71+MES_EOD!AF71</f>
        <v>16.190000000000001</v>
      </c>
      <c r="L71">
        <f>NDMC_EOD!AE71+NDMC_EOD!AF71</f>
        <v>79.58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75.557148786838241</v>
      </c>
      <c r="Q71">
        <v>42.588392890834314</v>
      </c>
      <c r="R71">
        <v>16.189389079657374</v>
      </c>
      <c r="S71">
        <v>79.576997094449268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75.56</v>
      </c>
      <c r="J72">
        <f>BYPL_EOD!AE72+BYPL_EOD!AF72</f>
        <v>42.59</v>
      </c>
      <c r="K72">
        <f>MES_EOD!AE72+MES_EOD!AF72</f>
        <v>16.190000000000001</v>
      </c>
      <c r="L72">
        <f>NDMC_EOD!AE72+NDMC_EOD!AF72</f>
        <v>79.58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75.557148786838241</v>
      </c>
      <c r="Q72">
        <v>42.588392890834314</v>
      </c>
      <c r="R72">
        <v>16.189389079657374</v>
      </c>
      <c r="S72">
        <v>79.576997094449268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75.56</v>
      </c>
      <c r="J73">
        <f>BYPL_EOD!AE73+BYPL_EOD!AF73</f>
        <v>42.59</v>
      </c>
      <c r="K73">
        <f>MES_EOD!AE73+MES_EOD!AF73</f>
        <v>16.190000000000001</v>
      </c>
      <c r="L73">
        <f>NDMC_EOD!AE73+NDMC_EOD!AF73</f>
        <v>79.58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75.557148786838241</v>
      </c>
      <c r="Q73">
        <v>42.588392890834314</v>
      </c>
      <c r="R73">
        <v>16.189389079657374</v>
      </c>
      <c r="S73">
        <v>79.576997094449268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75.56</v>
      </c>
      <c r="J74">
        <f>BYPL_EOD!AE74+BYPL_EOD!AF74</f>
        <v>42.59</v>
      </c>
      <c r="K74">
        <f>MES_EOD!AE74+MES_EOD!AF74</f>
        <v>16.190000000000001</v>
      </c>
      <c r="L74">
        <f>NDMC_EOD!AE74+NDMC_EOD!AF74</f>
        <v>79.58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75.557148786838241</v>
      </c>
      <c r="Q74">
        <v>42.588392890834314</v>
      </c>
      <c r="R74">
        <v>16.189389079657374</v>
      </c>
      <c r="S74">
        <v>79.576997094449268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75.56</v>
      </c>
      <c r="J75">
        <f>BYPL_EOD!AE75+BYPL_EOD!AF75</f>
        <v>42.59</v>
      </c>
      <c r="K75">
        <f>MES_EOD!AE75+MES_EOD!AF75</f>
        <v>16.190000000000001</v>
      </c>
      <c r="L75">
        <f>NDMC_EOD!AE75+NDMC_EOD!AF75</f>
        <v>79.58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75.557148786838241</v>
      </c>
      <c r="Q75">
        <v>42.588392890834314</v>
      </c>
      <c r="R75">
        <v>16.189389079657374</v>
      </c>
      <c r="S75">
        <v>79.576997094449268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75.56</v>
      </c>
      <c r="J76">
        <f>BYPL_EOD!AE76+BYPL_EOD!AF76</f>
        <v>42.59</v>
      </c>
      <c r="K76">
        <f>MES_EOD!AE76+MES_EOD!AF76</f>
        <v>16.190000000000001</v>
      </c>
      <c r="L76">
        <f>NDMC_EOD!AE76+NDMC_EOD!AF76</f>
        <v>79.58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75.557148786838241</v>
      </c>
      <c r="Q76">
        <v>42.588392890834314</v>
      </c>
      <c r="R76">
        <v>16.189389079657374</v>
      </c>
      <c r="S76">
        <v>79.576997094449268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75.56</v>
      </c>
      <c r="J77">
        <f>BYPL_EOD!AE77+BYPL_EOD!AF77</f>
        <v>42.59</v>
      </c>
      <c r="K77">
        <f>MES_EOD!AE77+MES_EOD!AF77</f>
        <v>16.190000000000001</v>
      </c>
      <c r="L77">
        <f>NDMC_EOD!AE77+NDMC_EOD!AF77</f>
        <v>79.58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75.557148786838241</v>
      </c>
      <c r="Q77">
        <v>42.588392890834314</v>
      </c>
      <c r="R77">
        <v>16.189389079657374</v>
      </c>
      <c r="S77">
        <v>79.576997094449268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75.56</v>
      </c>
      <c r="J78">
        <f>BYPL_EOD!AE78+BYPL_EOD!AF78</f>
        <v>42.59</v>
      </c>
      <c r="K78">
        <f>MES_EOD!AE78+MES_EOD!AF78</f>
        <v>16.190000000000001</v>
      </c>
      <c r="L78">
        <f>NDMC_EOD!AE78+NDMC_EOD!AF78</f>
        <v>79.58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75.557148786838241</v>
      </c>
      <c r="Q78">
        <v>42.588392890834314</v>
      </c>
      <c r="R78">
        <v>16.189389079657374</v>
      </c>
      <c r="S78">
        <v>79.576997094449268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75.56</v>
      </c>
      <c r="J79">
        <f>BYPL_EOD!AE79+BYPL_EOD!AF79</f>
        <v>42.59</v>
      </c>
      <c r="K79">
        <f>MES_EOD!AE79+MES_EOD!AF79</f>
        <v>16.190000000000001</v>
      </c>
      <c r="L79">
        <f>NDMC_EOD!AE79+NDMC_EOD!AF79</f>
        <v>79.58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75.557148786838241</v>
      </c>
      <c r="Q79">
        <v>42.588392890834314</v>
      </c>
      <c r="R79">
        <v>16.189389079657374</v>
      </c>
      <c r="S79">
        <v>79.576997094449268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75.56</v>
      </c>
      <c r="J80">
        <f>BYPL_EOD!AE80+BYPL_EOD!AF80</f>
        <v>42.59</v>
      </c>
      <c r="K80">
        <f>MES_EOD!AE80+MES_EOD!AF80</f>
        <v>16.190000000000001</v>
      </c>
      <c r="L80">
        <f>NDMC_EOD!AE80+NDMC_EOD!AF80</f>
        <v>79.58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75.557148786838241</v>
      </c>
      <c r="Q80">
        <v>42.588392890834314</v>
      </c>
      <c r="R80">
        <v>16.189389079657374</v>
      </c>
      <c r="S80">
        <v>79.576997094449268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75.56</v>
      </c>
      <c r="J81">
        <f>BYPL_EOD!AE81+BYPL_EOD!AF81</f>
        <v>42.59</v>
      </c>
      <c r="K81">
        <f>MES_EOD!AE81+MES_EOD!AF81</f>
        <v>16.190000000000001</v>
      </c>
      <c r="L81">
        <f>NDMC_EOD!AE81+NDMC_EOD!AF81</f>
        <v>79.58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75.557148786838241</v>
      </c>
      <c r="Q81">
        <v>42.588392890834314</v>
      </c>
      <c r="R81">
        <v>16.189389079657374</v>
      </c>
      <c r="S81">
        <v>79.576997094449268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75.56</v>
      </c>
      <c r="J82">
        <f>BYPL_EOD!AE82+BYPL_EOD!AF82</f>
        <v>42.59</v>
      </c>
      <c r="K82">
        <f>MES_EOD!AE82+MES_EOD!AF82</f>
        <v>16.190000000000001</v>
      </c>
      <c r="L82">
        <f>NDMC_EOD!AE82+NDMC_EOD!AF82</f>
        <v>79.58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75.557148786838241</v>
      </c>
      <c r="Q82">
        <v>42.588392890834314</v>
      </c>
      <c r="R82">
        <v>16.189389079657374</v>
      </c>
      <c r="S82">
        <v>79.576997094449268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75.56</v>
      </c>
      <c r="J83">
        <f>BYPL_EOD!AE83+BYPL_EOD!AF83</f>
        <v>42.59</v>
      </c>
      <c r="K83">
        <f>MES_EOD!AE83+MES_EOD!AF83</f>
        <v>16.190000000000001</v>
      </c>
      <c r="L83">
        <f>NDMC_EOD!AE83+NDMC_EOD!AF83</f>
        <v>79.58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75.557148786838241</v>
      </c>
      <c r="Q83">
        <v>42.588392890834314</v>
      </c>
      <c r="R83">
        <v>16.189389079657374</v>
      </c>
      <c r="S83">
        <v>79.576997094449268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75.56</v>
      </c>
      <c r="J84">
        <f>BYPL_EOD!AE84+BYPL_EOD!AF84</f>
        <v>42.59</v>
      </c>
      <c r="K84">
        <f>MES_EOD!AE84+MES_EOD!AF84</f>
        <v>16.190000000000001</v>
      </c>
      <c r="L84">
        <f>NDMC_EOD!AE84+NDMC_EOD!AF84</f>
        <v>79.58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75.557148786838241</v>
      </c>
      <c r="Q84">
        <v>42.588392890834314</v>
      </c>
      <c r="R84">
        <v>16.189389079657374</v>
      </c>
      <c r="S84">
        <v>79.576997094449268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75.56</v>
      </c>
      <c r="J85">
        <f>BYPL_EOD!AE85+BYPL_EOD!AF85</f>
        <v>42.59</v>
      </c>
      <c r="K85">
        <f>MES_EOD!AE85+MES_EOD!AF85</f>
        <v>16.190000000000001</v>
      </c>
      <c r="L85">
        <f>NDMC_EOD!AE85+NDMC_EOD!AF85</f>
        <v>79.58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75.557148786838241</v>
      </c>
      <c r="Q85">
        <v>42.588392890834314</v>
      </c>
      <c r="R85">
        <v>16.189389079657374</v>
      </c>
      <c r="S85">
        <v>79.576997094449268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75.56</v>
      </c>
      <c r="J86">
        <f>BYPL_EOD!AE86+BYPL_EOD!AF86</f>
        <v>42.59</v>
      </c>
      <c r="K86">
        <f>MES_EOD!AE86+MES_EOD!AF86</f>
        <v>16.190000000000001</v>
      </c>
      <c r="L86">
        <f>NDMC_EOD!AE86+NDMC_EOD!AF86</f>
        <v>79.58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75.557148786838241</v>
      </c>
      <c r="Q86">
        <v>42.588392890834314</v>
      </c>
      <c r="R86">
        <v>16.189389079657374</v>
      </c>
      <c r="S86">
        <v>79.576997094449268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75.56</v>
      </c>
      <c r="J87">
        <f>BYPL_EOD!AE87+BYPL_EOD!AF87</f>
        <v>42.59</v>
      </c>
      <c r="K87">
        <f>MES_EOD!AE87+MES_EOD!AF87</f>
        <v>16.190000000000001</v>
      </c>
      <c r="L87">
        <f>NDMC_EOD!AE87+NDMC_EOD!AF87</f>
        <v>79.58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75.557148786838241</v>
      </c>
      <c r="Q87">
        <v>42.588392890834314</v>
      </c>
      <c r="R87">
        <v>16.189389079657374</v>
      </c>
      <c r="S87">
        <v>79.576997094449268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75.56</v>
      </c>
      <c r="J88">
        <f>BYPL_EOD!AE88+BYPL_EOD!AF88</f>
        <v>42.59</v>
      </c>
      <c r="K88">
        <f>MES_EOD!AE88+MES_EOD!AF88</f>
        <v>16.190000000000001</v>
      </c>
      <c r="L88">
        <f>NDMC_EOD!AE88+NDMC_EOD!AF88</f>
        <v>79.58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75.557148786838241</v>
      </c>
      <c r="Q88">
        <v>42.588392890834314</v>
      </c>
      <c r="R88">
        <v>16.189389079657374</v>
      </c>
      <c r="S88">
        <v>79.576997094449268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75.56</v>
      </c>
      <c r="J89">
        <f>BYPL_EOD!AE89+BYPL_EOD!AF89</f>
        <v>42.59</v>
      </c>
      <c r="K89">
        <f>MES_EOD!AE89+MES_EOD!AF89</f>
        <v>16.190000000000001</v>
      </c>
      <c r="L89">
        <f>NDMC_EOD!AE89+NDMC_EOD!AF89</f>
        <v>79.58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75.557148786838241</v>
      </c>
      <c r="Q89">
        <v>42.588392890834314</v>
      </c>
      <c r="R89">
        <v>16.189389079657374</v>
      </c>
      <c r="S89">
        <v>79.576997094449268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75.56</v>
      </c>
      <c r="J90">
        <f>BYPL_EOD!AE90+BYPL_EOD!AF90</f>
        <v>42.59</v>
      </c>
      <c r="K90">
        <f>MES_EOD!AE90+MES_EOD!AF90</f>
        <v>16.190000000000001</v>
      </c>
      <c r="L90">
        <f>NDMC_EOD!AE90+NDMC_EOD!AF90</f>
        <v>79.58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75.557148786838241</v>
      </c>
      <c r="Q90">
        <v>42.588392890834314</v>
      </c>
      <c r="R90">
        <v>16.189389079657374</v>
      </c>
      <c r="S90">
        <v>79.576997094449268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75.56</v>
      </c>
      <c r="J91">
        <f>BYPL_EOD!AE91+BYPL_EOD!AF91</f>
        <v>42.59</v>
      </c>
      <c r="K91">
        <f>MES_EOD!AE91+MES_EOD!AF91</f>
        <v>16.190000000000001</v>
      </c>
      <c r="L91">
        <f>NDMC_EOD!AE91+NDMC_EOD!AF91</f>
        <v>79.58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75.557148786838241</v>
      </c>
      <c r="Q91">
        <v>42.588392890834314</v>
      </c>
      <c r="R91">
        <v>16.189389079657374</v>
      </c>
      <c r="S91">
        <v>79.576997094449268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75.56</v>
      </c>
      <c r="J92">
        <f>BYPL_EOD!AE92+BYPL_EOD!AF92</f>
        <v>42.59</v>
      </c>
      <c r="K92">
        <f>MES_EOD!AE92+MES_EOD!AF92</f>
        <v>16.190000000000001</v>
      </c>
      <c r="L92">
        <f>NDMC_EOD!AE92+NDMC_EOD!AF92</f>
        <v>79.58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75.557148786838241</v>
      </c>
      <c r="Q92">
        <v>42.588392890834314</v>
      </c>
      <c r="R92">
        <v>16.189389079657374</v>
      </c>
      <c r="S92">
        <v>79.576997094449268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75.56</v>
      </c>
      <c r="J93">
        <f>BYPL_EOD!AE93+BYPL_EOD!AF93</f>
        <v>42.59</v>
      </c>
      <c r="K93">
        <f>MES_EOD!AE93+MES_EOD!AF93</f>
        <v>16.190000000000001</v>
      </c>
      <c r="L93">
        <f>NDMC_EOD!AE93+NDMC_EOD!AF93</f>
        <v>79.58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75.557148786838241</v>
      </c>
      <c r="Q93">
        <v>42.588392890834314</v>
      </c>
      <c r="R93">
        <v>16.189389079657374</v>
      </c>
      <c r="S93">
        <v>79.576997094449268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75.56</v>
      </c>
      <c r="J94">
        <f>BYPL_EOD!AE94+BYPL_EOD!AF94</f>
        <v>42.59</v>
      </c>
      <c r="K94">
        <f>MES_EOD!AE94+MES_EOD!AF94</f>
        <v>16.190000000000001</v>
      </c>
      <c r="L94">
        <f>NDMC_EOD!AE94+NDMC_EOD!AF94</f>
        <v>79.58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75.557148786838241</v>
      </c>
      <c r="Q94">
        <v>42.588392890834314</v>
      </c>
      <c r="R94">
        <v>16.189389079657374</v>
      </c>
      <c r="S94">
        <v>79.576997094449268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75.56</v>
      </c>
      <c r="J95">
        <f>BYPL_EOD!AE95+BYPL_EOD!AF95</f>
        <v>42.59</v>
      </c>
      <c r="K95">
        <f>MES_EOD!AE95+MES_EOD!AF95</f>
        <v>16.190000000000001</v>
      </c>
      <c r="L95">
        <f>NDMC_EOD!AE95+NDMC_EOD!AF95</f>
        <v>79.58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75.557148786838241</v>
      </c>
      <c r="Q95">
        <v>42.588392890834314</v>
      </c>
      <c r="R95">
        <v>16.189389079657374</v>
      </c>
      <c r="S95">
        <v>79.576997094449268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75.56</v>
      </c>
      <c r="J96">
        <f>BYPL_EOD!AE96+BYPL_EOD!AF96</f>
        <v>42.59</v>
      </c>
      <c r="K96">
        <f>MES_EOD!AE96+MES_EOD!AF96</f>
        <v>16.190000000000001</v>
      </c>
      <c r="L96">
        <f>NDMC_EOD!AE96+NDMC_EOD!AF96</f>
        <v>79.58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75.557148786838241</v>
      </c>
      <c r="Q96">
        <v>42.588392890834314</v>
      </c>
      <c r="R96">
        <v>16.189389079657374</v>
      </c>
      <c r="S96">
        <v>79.576997094449268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75.56</v>
      </c>
      <c r="J97">
        <f>BYPL_EOD!AE97+BYPL_EOD!AF97</f>
        <v>42.59</v>
      </c>
      <c r="K97">
        <f>MES_EOD!AE97+MES_EOD!AF97</f>
        <v>16.190000000000001</v>
      </c>
      <c r="L97">
        <f>NDMC_EOD!AE97+NDMC_EOD!AF97</f>
        <v>79.58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75.557148786838241</v>
      </c>
      <c r="Q97">
        <v>42.588392890834314</v>
      </c>
      <c r="R97">
        <v>16.189389079657374</v>
      </c>
      <c r="S97">
        <v>79.576997094449268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75.56</v>
      </c>
      <c r="J98">
        <f>BYPL_EOD!AE98+BYPL_EOD!AF98</f>
        <v>42.59</v>
      </c>
      <c r="K98">
        <f>MES_EOD!AE98+MES_EOD!AF98</f>
        <v>16.190000000000001</v>
      </c>
      <c r="L98">
        <f>NDMC_EOD!AE98+NDMC_EOD!AF98</f>
        <v>79.58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75.557148786838241</v>
      </c>
      <c r="Q98">
        <v>42.588392890834314</v>
      </c>
      <c r="R98">
        <v>16.189389079657374</v>
      </c>
      <c r="S98">
        <v>79.576997094449268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1.8106600000000035</v>
      </c>
      <c r="J99" s="114">
        <f t="shared" si="12"/>
        <v>1.0250300000000014</v>
      </c>
      <c r="K99" s="114">
        <f t="shared" si="12"/>
        <v>0.38846500000000084</v>
      </c>
      <c r="L99" s="114">
        <f t="shared" si="12"/>
        <v>1.9099199999999987</v>
      </c>
      <c r="M99" s="114">
        <f t="shared" si="12"/>
        <v>1.2261600000000017</v>
      </c>
      <c r="N99" s="114">
        <f t="shared" si="12"/>
        <v>6.3602349999999888</v>
      </c>
      <c r="O99" s="114">
        <f t="shared" si="12"/>
        <v>-2.3499999999978627E-4</v>
      </c>
      <c r="P99" s="114">
        <f t="shared" si="12"/>
        <v>1.8105929964906997</v>
      </c>
      <c r="Q99" s="114">
        <f t="shared" si="12"/>
        <v>1.0249922329346053</v>
      </c>
      <c r="R99" s="114">
        <f t="shared" si="12"/>
        <v>0.38845064337194801</v>
      </c>
      <c r="S99" s="114">
        <f t="shared" si="12"/>
        <v>1.9098494317195589</v>
      </c>
      <c r="T99" s="114">
        <f t="shared" si="12"/>
        <v>1.2261146954831892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33.53</v>
      </c>
      <c r="O3" s="112">
        <f t="shared" ref="O3:O66" si="1">G3-N3</f>
        <v>7.0000000000000284E-2</v>
      </c>
      <c r="P3">
        <v>11.473903966597076</v>
      </c>
      <c r="Q3">
        <v>8.0167014613778704</v>
      </c>
      <c r="R3">
        <v>0</v>
      </c>
      <c r="S3">
        <v>2.0843423799582466</v>
      </c>
      <c r="T3">
        <v>12.025052192066806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33.53</v>
      </c>
      <c r="O4" s="112">
        <f t="shared" si="1"/>
        <v>7.0000000000000284E-2</v>
      </c>
      <c r="P4">
        <v>11.473903966597076</v>
      </c>
      <c r="Q4">
        <v>8.0167014613778704</v>
      </c>
      <c r="R4">
        <v>0</v>
      </c>
      <c r="S4">
        <v>2.0843423799582466</v>
      </c>
      <c r="T4">
        <v>12.025052192066806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8.1</v>
      </c>
      <c r="J5">
        <f>BYPL_EOD!AA5+BYPL_EOD!AB5</f>
        <v>14.13</v>
      </c>
      <c r="K5">
        <f>MES_EOD!AA5+MES_EOD!AB5</f>
        <v>0</v>
      </c>
      <c r="L5">
        <f>NDMC_EOD!AA5+NDMC_EOD!AB5</f>
        <v>1.68</v>
      </c>
      <c r="M5">
        <f>TPDDL_EOD!AA5+TPDDL_EOD!AB5</f>
        <v>9.7100000000000009</v>
      </c>
      <c r="N5">
        <f t="shared" si="0"/>
        <v>33.620000000000005</v>
      </c>
      <c r="O5" s="112">
        <f t="shared" si="1"/>
        <v>-2.0000000000003126E-2</v>
      </c>
      <c r="P5">
        <v>8.0951814396192727</v>
      </c>
      <c r="Q5">
        <v>14.121594289113622</v>
      </c>
      <c r="R5">
        <v>0</v>
      </c>
      <c r="S5">
        <v>1.6790005948839974</v>
      </c>
      <c r="T5">
        <v>9.7042236763831049</v>
      </c>
      <c r="U5" s="114">
        <f t="shared" si="2"/>
        <v>33.599999999999994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8.1</v>
      </c>
      <c r="J6">
        <f>BYPL_EOD!AA6+BYPL_EOD!AB6</f>
        <v>14.13</v>
      </c>
      <c r="K6">
        <f>MES_EOD!AA6+MES_EOD!AB6</f>
        <v>0</v>
      </c>
      <c r="L6">
        <f>NDMC_EOD!AA6+NDMC_EOD!AB6</f>
        <v>1.68</v>
      </c>
      <c r="M6">
        <f>TPDDL_EOD!AA6+TPDDL_EOD!AB6</f>
        <v>9.7100000000000009</v>
      </c>
      <c r="N6">
        <f t="shared" si="0"/>
        <v>33.620000000000005</v>
      </c>
      <c r="O6" s="112">
        <f t="shared" si="1"/>
        <v>-2.0000000000003126E-2</v>
      </c>
      <c r="P6">
        <v>8.0951814396192727</v>
      </c>
      <c r="Q6">
        <v>14.121594289113622</v>
      </c>
      <c r="R6">
        <v>0</v>
      </c>
      <c r="S6">
        <v>1.6790005948839974</v>
      </c>
      <c r="T6">
        <v>9.7042236763831049</v>
      </c>
      <c r="U6" s="114">
        <f t="shared" si="2"/>
        <v>33.599999999999994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33.53</v>
      </c>
      <c r="O7" s="112">
        <f t="shared" si="1"/>
        <v>7.0000000000000284E-2</v>
      </c>
      <c r="P7">
        <v>11.473903966597076</v>
      </c>
      <c r="Q7">
        <v>8.0167014613778704</v>
      </c>
      <c r="R7">
        <v>0</v>
      </c>
      <c r="S7">
        <v>2.0843423799582466</v>
      </c>
      <c r="T7">
        <v>12.025052192066806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11.45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33.53</v>
      </c>
      <c r="O8" s="112">
        <f t="shared" si="1"/>
        <v>7.0000000000000284E-2</v>
      </c>
      <c r="P8">
        <v>11.473903966597076</v>
      </c>
      <c r="Q8">
        <v>8.0167014613778704</v>
      </c>
      <c r="R8">
        <v>0</v>
      </c>
      <c r="S8">
        <v>2.0843423799582466</v>
      </c>
      <c r="T8">
        <v>12.025052192066806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11.45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33.53</v>
      </c>
      <c r="O9" s="112">
        <f t="shared" si="1"/>
        <v>7.0000000000000284E-2</v>
      </c>
      <c r="P9">
        <v>11.473903966597076</v>
      </c>
      <c r="Q9">
        <v>8.0167014613778704</v>
      </c>
      <c r="R9">
        <v>0</v>
      </c>
      <c r="S9">
        <v>2.0843423799582466</v>
      </c>
      <c r="T9">
        <v>12.025052192066806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11.45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33.53</v>
      </c>
      <c r="O10" s="112">
        <f t="shared" si="1"/>
        <v>7.0000000000000284E-2</v>
      </c>
      <c r="P10">
        <v>11.473903966597076</v>
      </c>
      <c r="Q10">
        <v>8.0167014613778704</v>
      </c>
      <c r="R10">
        <v>0</v>
      </c>
      <c r="S10">
        <v>2.0843423799582466</v>
      </c>
      <c r="T10">
        <v>12.025052192066806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11.45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33.53</v>
      </c>
      <c r="O11" s="112">
        <f t="shared" si="1"/>
        <v>7.0000000000000284E-2</v>
      </c>
      <c r="P11">
        <v>11.473903966597076</v>
      </c>
      <c r="Q11">
        <v>8.0167014613778704</v>
      </c>
      <c r="R11">
        <v>0</v>
      </c>
      <c r="S11">
        <v>2.0843423799582466</v>
      </c>
      <c r="T11">
        <v>12.025052192066806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11.45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33.53</v>
      </c>
      <c r="O12" s="112">
        <f t="shared" si="1"/>
        <v>7.0000000000000284E-2</v>
      </c>
      <c r="P12">
        <v>11.473903966597076</v>
      </c>
      <c r="Q12">
        <v>8.0167014613778704</v>
      </c>
      <c r="R12">
        <v>0</v>
      </c>
      <c r="S12">
        <v>2.0843423799582466</v>
      </c>
      <c r="T12">
        <v>12.025052192066806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11.45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33.53</v>
      </c>
      <c r="O13" s="112">
        <f t="shared" si="1"/>
        <v>7.0000000000000284E-2</v>
      </c>
      <c r="P13">
        <v>11.473903966597076</v>
      </c>
      <c r="Q13">
        <v>8.0167014613778704</v>
      </c>
      <c r="R13">
        <v>0</v>
      </c>
      <c r="S13">
        <v>2.0843423799582466</v>
      </c>
      <c r="T13">
        <v>12.025052192066806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11.45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33.53</v>
      </c>
      <c r="O14" s="112">
        <f t="shared" si="1"/>
        <v>7.0000000000000284E-2</v>
      </c>
      <c r="P14">
        <v>11.473903966597076</v>
      </c>
      <c r="Q14">
        <v>8.0167014613778704</v>
      </c>
      <c r="R14">
        <v>0</v>
      </c>
      <c r="S14">
        <v>2.0843423799582466</v>
      </c>
      <c r="T14">
        <v>12.025052192066806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11.45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33.53</v>
      </c>
      <c r="O15" s="112">
        <f t="shared" si="1"/>
        <v>7.0000000000000284E-2</v>
      </c>
      <c r="P15">
        <v>11.473903966597076</v>
      </c>
      <c r="Q15">
        <v>8.0167014613778704</v>
      </c>
      <c r="R15">
        <v>0</v>
      </c>
      <c r="S15">
        <v>2.0843423799582466</v>
      </c>
      <c r="T15">
        <v>12.025052192066806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11.45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33.53</v>
      </c>
      <c r="O16" s="112">
        <f t="shared" si="1"/>
        <v>7.0000000000000284E-2</v>
      </c>
      <c r="P16">
        <v>11.473903966597076</v>
      </c>
      <c r="Q16">
        <v>8.0167014613778704</v>
      </c>
      <c r="R16">
        <v>0</v>
      </c>
      <c r="S16">
        <v>2.0843423799582466</v>
      </c>
      <c r="T16">
        <v>12.025052192066806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11.45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33.53</v>
      </c>
      <c r="O17" s="112">
        <f t="shared" si="1"/>
        <v>7.0000000000000284E-2</v>
      </c>
      <c r="P17">
        <v>11.473903966597076</v>
      </c>
      <c r="Q17">
        <v>8.0167014613778704</v>
      </c>
      <c r="R17">
        <v>0</v>
      </c>
      <c r="S17">
        <v>2.0843423799582466</v>
      </c>
      <c r="T17">
        <v>12.025052192066806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11.45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33.53</v>
      </c>
      <c r="O18" s="112">
        <f t="shared" si="1"/>
        <v>7.0000000000000284E-2</v>
      </c>
      <c r="P18">
        <v>11.473903966597076</v>
      </c>
      <c r="Q18">
        <v>8.0167014613778704</v>
      </c>
      <c r="R18">
        <v>0</v>
      </c>
      <c r="S18">
        <v>2.0843423799582466</v>
      </c>
      <c r="T18">
        <v>12.025052192066806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34.53</v>
      </c>
      <c r="O19" s="112">
        <f t="shared" si="1"/>
        <v>7.0000000000000284E-2</v>
      </c>
      <c r="P19">
        <v>12.475238922675933</v>
      </c>
      <c r="Q19">
        <v>8.0162177816391544</v>
      </c>
      <c r="R19">
        <v>0</v>
      </c>
      <c r="S19">
        <v>2.0842166232261801</v>
      </c>
      <c r="T19">
        <v>12.024326672458731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11.45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33.53</v>
      </c>
      <c r="O20" s="112">
        <f t="shared" si="1"/>
        <v>7.0000000000000284E-2</v>
      </c>
      <c r="P20">
        <v>11.473903966597076</v>
      </c>
      <c r="Q20">
        <v>8.0167014613778704</v>
      </c>
      <c r="R20">
        <v>0</v>
      </c>
      <c r="S20">
        <v>2.0843423799582466</v>
      </c>
      <c r="T20">
        <v>12.025052192066806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11.45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33.53</v>
      </c>
      <c r="O21" s="112">
        <f t="shared" si="1"/>
        <v>7.0000000000000284E-2</v>
      </c>
      <c r="P21">
        <v>11.473903966597076</v>
      </c>
      <c r="Q21">
        <v>8.0167014613778704</v>
      </c>
      <c r="R21">
        <v>0</v>
      </c>
      <c r="S21">
        <v>2.0843423799582466</v>
      </c>
      <c r="T21">
        <v>12.025052192066806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11.45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33.53</v>
      </c>
      <c r="O22" s="112">
        <f t="shared" si="1"/>
        <v>7.0000000000000284E-2</v>
      </c>
      <c r="P22">
        <v>11.473903966597076</v>
      </c>
      <c r="Q22">
        <v>8.0167014613778704</v>
      </c>
      <c r="R22">
        <v>0</v>
      </c>
      <c r="S22">
        <v>2.0843423799582466</v>
      </c>
      <c r="T22">
        <v>12.025052192066806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34.53</v>
      </c>
      <c r="O23" s="112">
        <f t="shared" si="1"/>
        <v>7.0000000000000284E-2</v>
      </c>
      <c r="P23">
        <v>12.475238922675933</v>
      </c>
      <c r="Q23">
        <v>8.0162177816391544</v>
      </c>
      <c r="R23">
        <v>0</v>
      </c>
      <c r="S23">
        <v>2.0842166232261801</v>
      </c>
      <c r="T23">
        <v>12.024326672458731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34.53</v>
      </c>
      <c r="O24" s="112">
        <f t="shared" si="1"/>
        <v>7.0000000000000284E-2</v>
      </c>
      <c r="P24">
        <v>12.475238922675933</v>
      </c>
      <c r="Q24">
        <v>8.0162177816391544</v>
      </c>
      <c r="R24">
        <v>0</v>
      </c>
      <c r="S24">
        <v>2.0842166232261801</v>
      </c>
      <c r="T24">
        <v>12.024326672458731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34.53</v>
      </c>
      <c r="O25" s="112">
        <f t="shared" si="1"/>
        <v>7.0000000000000284E-2</v>
      </c>
      <c r="P25">
        <v>12.475238922675933</v>
      </c>
      <c r="Q25">
        <v>8.0162177816391544</v>
      </c>
      <c r="R25">
        <v>0</v>
      </c>
      <c r="S25">
        <v>2.0842166232261801</v>
      </c>
      <c r="T25">
        <v>12.024326672458731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34.53</v>
      </c>
      <c r="O26" s="112">
        <f t="shared" si="1"/>
        <v>7.0000000000000284E-2</v>
      </c>
      <c r="P26">
        <v>12.475238922675933</v>
      </c>
      <c r="Q26">
        <v>8.0162177816391544</v>
      </c>
      <c r="R26">
        <v>0</v>
      </c>
      <c r="S26">
        <v>2.0842166232261801</v>
      </c>
      <c r="T26">
        <v>12.024326672458731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34.53</v>
      </c>
      <c r="O27" s="112">
        <f t="shared" si="1"/>
        <v>7.0000000000000284E-2</v>
      </c>
      <c r="P27">
        <v>12.475238922675933</v>
      </c>
      <c r="Q27">
        <v>8.0162177816391544</v>
      </c>
      <c r="R27">
        <v>0</v>
      </c>
      <c r="S27">
        <v>2.0842166232261801</v>
      </c>
      <c r="T27">
        <v>12.024326672458731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34.53</v>
      </c>
      <c r="O28" s="112">
        <f t="shared" si="1"/>
        <v>7.0000000000000284E-2</v>
      </c>
      <c r="P28">
        <v>12.475238922675933</v>
      </c>
      <c r="Q28">
        <v>8.0162177816391544</v>
      </c>
      <c r="R28">
        <v>0</v>
      </c>
      <c r="S28">
        <v>2.0842166232261801</v>
      </c>
      <c r="T28">
        <v>12.024326672458731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34.53</v>
      </c>
      <c r="O29" s="112">
        <f t="shared" si="1"/>
        <v>7.0000000000000284E-2</v>
      </c>
      <c r="P29">
        <v>12.475238922675933</v>
      </c>
      <c r="Q29">
        <v>8.0162177816391544</v>
      </c>
      <c r="R29">
        <v>0</v>
      </c>
      <c r="S29">
        <v>2.0842166232261801</v>
      </c>
      <c r="T29">
        <v>12.024326672458731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12.45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34.53</v>
      </c>
      <c r="O30" s="112">
        <f t="shared" si="1"/>
        <v>7.0000000000000284E-2</v>
      </c>
      <c r="P30">
        <v>12.475238922675933</v>
      </c>
      <c r="Q30">
        <v>8.0162177816391544</v>
      </c>
      <c r="R30">
        <v>0</v>
      </c>
      <c r="S30">
        <v>2.0842166232261801</v>
      </c>
      <c r="T30">
        <v>12.024326672458731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34.53</v>
      </c>
      <c r="O31" s="112">
        <f t="shared" si="1"/>
        <v>7.0000000000000284E-2</v>
      </c>
      <c r="P31">
        <v>12.475238922675933</v>
      </c>
      <c r="Q31">
        <v>8.0162177816391544</v>
      </c>
      <c r="R31">
        <v>0</v>
      </c>
      <c r="S31">
        <v>2.0842166232261801</v>
      </c>
      <c r="T31">
        <v>12.024326672458731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12.45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34.53</v>
      </c>
      <c r="O32" s="112">
        <f t="shared" si="1"/>
        <v>7.0000000000000284E-2</v>
      </c>
      <c r="P32">
        <v>12.475238922675933</v>
      </c>
      <c r="Q32">
        <v>8.0162177816391544</v>
      </c>
      <c r="R32">
        <v>0</v>
      </c>
      <c r="S32">
        <v>2.0842166232261801</v>
      </c>
      <c r="T32">
        <v>12.024326672458731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12.45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34.53</v>
      </c>
      <c r="O33" s="112">
        <f t="shared" si="1"/>
        <v>7.0000000000000284E-2</v>
      </c>
      <c r="P33">
        <v>12.475238922675933</v>
      </c>
      <c r="Q33">
        <v>8.0162177816391544</v>
      </c>
      <c r="R33">
        <v>0</v>
      </c>
      <c r="S33">
        <v>2.0842166232261801</v>
      </c>
      <c r="T33">
        <v>12.024326672458731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12.45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34.53</v>
      </c>
      <c r="O34" s="112">
        <f t="shared" si="1"/>
        <v>7.0000000000000284E-2</v>
      </c>
      <c r="P34">
        <v>12.475238922675933</v>
      </c>
      <c r="Q34">
        <v>8.0162177816391544</v>
      </c>
      <c r="R34">
        <v>0</v>
      </c>
      <c r="S34">
        <v>2.0842166232261801</v>
      </c>
      <c r="T34">
        <v>12.024326672458731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12.45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34.53</v>
      </c>
      <c r="O35" s="112">
        <f t="shared" si="1"/>
        <v>7.0000000000000284E-2</v>
      </c>
      <c r="P35">
        <v>12.475238922675933</v>
      </c>
      <c r="Q35">
        <v>8.0162177816391544</v>
      </c>
      <c r="R35">
        <v>0</v>
      </c>
      <c r="S35">
        <v>2.0842166232261801</v>
      </c>
      <c r="T35">
        <v>12.024326672458731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34.53</v>
      </c>
      <c r="O36" s="112">
        <f t="shared" si="1"/>
        <v>7.0000000000000284E-2</v>
      </c>
      <c r="P36">
        <v>12.475238922675933</v>
      </c>
      <c r="Q36">
        <v>8.0162177816391544</v>
      </c>
      <c r="R36">
        <v>0</v>
      </c>
      <c r="S36">
        <v>2.0842166232261801</v>
      </c>
      <c r="T36">
        <v>12.024326672458731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34.53</v>
      </c>
      <c r="O37" s="112">
        <f t="shared" si="1"/>
        <v>7.0000000000000284E-2</v>
      </c>
      <c r="P37">
        <v>12.475238922675933</v>
      </c>
      <c r="Q37">
        <v>8.0162177816391544</v>
      </c>
      <c r="R37">
        <v>0</v>
      </c>
      <c r="S37">
        <v>2.0842166232261801</v>
      </c>
      <c r="T37">
        <v>12.024326672458731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12.45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34.53</v>
      </c>
      <c r="O38" s="112">
        <f t="shared" si="1"/>
        <v>7.0000000000000284E-2</v>
      </c>
      <c r="P38">
        <v>12.475238922675933</v>
      </c>
      <c r="Q38">
        <v>8.0162177816391544</v>
      </c>
      <c r="R38">
        <v>0</v>
      </c>
      <c r="S38">
        <v>2.0842166232261801</v>
      </c>
      <c r="T38">
        <v>12.024326672458731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34.53</v>
      </c>
      <c r="O39" s="112">
        <f t="shared" si="1"/>
        <v>-0.23000000000000398</v>
      </c>
      <c r="P39">
        <v>12.367072111207644</v>
      </c>
      <c r="Q39">
        <v>7.9467130031856348</v>
      </c>
      <c r="R39">
        <v>0</v>
      </c>
      <c r="S39">
        <v>2.066145380828265</v>
      </c>
      <c r="T39">
        <v>11.920069504778452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34.53</v>
      </c>
      <c r="O40" s="112">
        <f t="shared" si="1"/>
        <v>-0.23000000000000398</v>
      </c>
      <c r="P40">
        <v>12.367072111207644</v>
      </c>
      <c r="Q40">
        <v>7.9467130031856348</v>
      </c>
      <c r="R40">
        <v>0</v>
      </c>
      <c r="S40">
        <v>2.066145380828265</v>
      </c>
      <c r="T40">
        <v>11.920069504778452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12.45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34.53</v>
      </c>
      <c r="O41" s="112">
        <f t="shared" si="1"/>
        <v>-0.23000000000000398</v>
      </c>
      <c r="P41">
        <v>12.367072111207644</v>
      </c>
      <c r="Q41">
        <v>7.9467130031856348</v>
      </c>
      <c r="R41">
        <v>0</v>
      </c>
      <c r="S41">
        <v>2.066145380828265</v>
      </c>
      <c r="T41">
        <v>11.920069504778452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12.45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34.53</v>
      </c>
      <c r="O42" s="112">
        <f t="shared" si="1"/>
        <v>-0.23000000000000398</v>
      </c>
      <c r="P42">
        <v>12.367072111207644</v>
      </c>
      <c r="Q42">
        <v>7.9467130031856348</v>
      </c>
      <c r="R42">
        <v>0</v>
      </c>
      <c r="S42">
        <v>2.066145380828265</v>
      </c>
      <c r="T42">
        <v>11.920069504778452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72</v>
      </c>
      <c r="G43">
        <f t="shared" si="5"/>
        <v>32.299999999999997</v>
      </c>
      <c r="H43" s="112"/>
      <c r="I43">
        <f>BRPL_EOD!AA43+BRPL_EOD!AB43</f>
        <v>10.45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32.53</v>
      </c>
      <c r="O43" s="112">
        <f t="shared" si="1"/>
        <v>-0.23000000000000398</v>
      </c>
      <c r="P43">
        <v>10.376114355979094</v>
      </c>
      <c r="Q43">
        <v>7.9434368275438043</v>
      </c>
      <c r="R43">
        <v>0</v>
      </c>
      <c r="S43">
        <v>2.0652935751613892</v>
      </c>
      <c r="T43">
        <v>11.915155241315707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10.45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32.53</v>
      </c>
      <c r="O44" s="112">
        <f t="shared" si="1"/>
        <v>-0.23000000000000398</v>
      </c>
      <c r="P44">
        <v>10.376114355979094</v>
      </c>
      <c r="Q44">
        <v>7.9434368275438043</v>
      </c>
      <c r="R44">
        <v>0</v>
      </c>
      <c r="S44">
        <v>2.0652935751613892</v>
      </c>
      <c r="T44">
        <v>11.915155241315707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10.45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32.53</v>
      </c>
      <c r="O45" s="112">
        <f t="shared" si="1"/>
        <v>-0.23000000000000398</v>
      </c>
      <c r="P45">
        <v>10.376114355979094</v>
      </c>
      <c r="Q45">
        <v>7.9434368275438043</v>
      </c>
      <c r="R45">
        <v>0</v>
      </c>
      <c r="S45">
        <v>2.0652935751613892</v>
      </c>
      <c r="T45">
        <v>11.915155241315707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10.45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32.53</v>
      </c>
      <c r="O46" s="112">
        <f t="shared" si="1"/>
        <v>-0.23000000000000398</v>
      </c>
      <c r="P46">
        <v>10.376114355979094</v>
      </c>
      <c r="Q46">
        <v>7.9434368275438043</v>
      </c>
      <c r="R46">
        <v>0</v>
      </c>
      <c r="S46">
        <v>2.0652935751613892</v>
      </c>
      <c r="T46">
        <v>11.915155241315707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10.45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32.53</v>
      </c>
      <c r="O47" s="112">
        <f t="shared" si="1"/>
        <v>-0.23000000000000398</v>
      </c>
      <c r="P47">
        <v>10.376114355979094</v>
      </c>
      <c r="Q47">
        <v>7.9434368275438043</v>
      </c>
      <c r="R47">
        <v>0</v>
      </c>
      <c r="S47">
        <v>2.0652935751613892</v>
      </c>
      <c r="T47">
        <v>11.915155241315707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10.45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32.53</v>
      </c>
      <c r="O48" s="112">
        <f t="shared" si="1"/>
        <v>-0.23000000000000398</v>
      </c>
      <c r="P48">
        <v>10.376114355979094</v>
      </c>
      <c r="Q48">
        <v>7.9434368275438043</v>
      </c>
      <c r="R48">
        <v>0</v>
      </c>
      <c r="S48">
        <v>2.0652935751613892</v>
      </c>
      <c r="T48">
        <v>11.915155241315707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10.45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32.53</v>
      </c>
      <c r="O49" s="112">
        <f t="shared" si="1"/>
        <v>-0.23000000000000398</v>
      </c>
      <c r="P49">
        <v>10.376114355979094</v>
      </c>
      <c r="Q49">
        <v>7.9434368275438043</v>
      </c>
      <c r="R49">
        <v>0</v>
      </c>
      <c r="S49">
        <v>2.0652935751613892</v>
      </c>
      <c r="T49">
        <v>11.915155241315707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10.45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32.53</v>
      </c>
      <c r="O50" s="112">
        <f t="shared" si="1"/>
        <v>-0.23000000000000398</v>
      </c>
      <c r="P50">
        <v>10.376114355979094</v>
      </c>
      <c r="Q50">
        <v>7.9434368275438043</v>
      </c>
      <c r="R50">
        <v>0</v>
      </c>
      <c r="S50">
        <v>2.0652935751613892</v>
      </c>
      <c r="T50">
        <v>11.915155241315707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10.45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32.53</v>
      </c>
      <c r="O51" s="112">
        <f t="shared" si="1"/>
        <v>-0.23000000000000398</v>
      </c>
      <c r="P51">
        <v>10.376114355979094</v>
      </c>
      <c r="Q51">
        <v>7.9434368275438043</v>
      </c>
      <c r="R51">
        <v>0</v>
      </c>
      <c r="S51">
        <v>2.0652935751613892</v>
      </c>
      <c r="T51">
        <v>11.915155241315707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10.45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32.53</v>
      </c>
      <c r="O52" s="112">
        <f t="shared" si="1"/>
        <v>-0.23000000000000398</v>
      </c>
      <c r="P52">
        <v>10.376114355979094</v>
      </c>
      <c r="Q52">
        <v>7.9434368275438043</v>
      </c>
      <c r="R52">
        <v>0</v>
      </c>
      <c r="S52">
        <v>2.0652935751613892</v>
      </c>
      <c r="T52">
        <v>11.915155241315707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10.45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32.53</v>
      </c>
      <c r="O53" s="112">
        <f t="shared" si="1"/>
        <v>-0.23000000000000398</v>
      </c>
      <c r="P53">
        <v>10.376114355979094</v>
      </c>
      <c r="Q53">
        <v>7.9434368275438043</v>
      </c>
      <c r="R53">
        <v>0</v>
      </c>
      <c r="S53">
        <v>2.0652935751613892</v>
      </c>
      <c r="T53">
        <v>11.915155241315707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10.45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32.53</v>
      </c>
      <c r="O54" s="112">
        <f t="shared" si="1"/>
        <v>-0.23000000000000398</v>
      </c>
      <c r="P54">
        <v>10.376114355979094</v>
      </c>
      <c r="Q54">
        <v>7.9434368275438043</v>
      </c>
      <c r="R54">
        <v>0</v>
      </c>
      <c r="S54">
        <v>2.0652935751613892</v>
      </c>
      <c r="T54">
        <v>11.915155241315707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10.45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32.53</v>
      </c>
      <c r="O55" s="112">
        <f t="shared" si="1"/>
        <v>-0.23000000000000398</v>
      </c>
      <c r="P55">
        <v>10.376114355979094</v>
      </c>
      <c r="Q55">
        <v>7.9434368275438043</v>
      </c>
      <c r="R55">
        <v>0</v>
      </c>
      <c r="S55">
        <v>2.0652935751613892</v>
      </c>
      <c r="T55">
        <v>11.915155241315707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10.45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32.53</v>
      </c>
      <c r="O56" s="112">
        <f t="shared" si="1"/>
        <v>-0.23000000000000398</v>
      </c>
      <c r="P56">
        <v>10.376114355979094</v>
      </c>
      <c r="Q56">
        <v>7.9434368275438043</v>
      </c>
      <c r="R56">
        <v>0</v>
      </c>
      <c r="S56">
        <v>2.0652935751613892</v>
      </c>
      <c r="T56">
        <v>11.915155241315707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10.45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32.53</v>
      </c>
      <c r="O57" s="112">
        <f t="shared" si="1"/>
        <v>-0.23000000000000398</v>
      </c>
      <c r="P57">
        <v>10.376114355979094</v>
      </c>
      <c r="Q57">
        <v>7.9434368275438043</v>
      </c>
      <c r="R57">
        <v>0</v>
      </c>
      <c r="S57">
        <v>2.0652935751613892</v>
      </c>
      <c r="T57">
        <v>11.915155241315707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9.83</v>
      </c>
      <c r="J58">
        <f>BYPL_EOD!AA58+BYPL_EOD!AB58</f>
        <v>7.87</v>
      </c>
      <c r="K58">
        <f>MES_EOD!AA58+MES_EOD!AB58</f>
        <v>0</v>
      </c>
      <c r="L58">
        <f>NDMC_EOD!AA58+NDMC_EOD!AB58</f>
        <v>2.04</v>
      </c>
      <c r="M58">
        <f>TPDDL_EOD!AA58+TPDDL_EOD!AB58</f>
        <v>11.8</v>
      </c>
      <c r="N58">
        <f t="shared" si="0"/>
        <v>31.54</v>
      </c>
      <c r="O58" s="112">
        <f t="shared" si="1"/>
        <v>-0.23999999999999844</v>
      </c>
      <c r="P58">
        <v>9.7551997463538367</v>
      </c>
      <c r="Q58">
        <v>7.8101141407736216</v>
      </c>
      <c r="R58">
        <v>0</v>
      </c>
      <c r="S58">
        <v>2.0244768547875713</v>
      </c>
      <c r="T58">
        <v>11.710209258084973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9.83</v>
      </c>
      <c r="J59">
        <f>BYPL_EOD!AA59+BYPL_EOD!AB59</f>
        <v>7.87</v>
      </c>
      <c r="K59">
        <f>MES_EOD!AA59+MES_EOD!AB59</f>
        <v>0</v>
      </c>
      <c r="L59">
        <f>NDMC_EOD!AA59+NDMC_EOD!AB59</f>
        <v>2.04</v>
      </c>
      <c r="M59">
        <f>TPDDL_EOD!AA59+TPDDL_EOD!AB59</f>
        <v>11.8</v>
      </c>
      <c r="N59">
        <f t="shared" si="0"/>
        <v>31.54</v>
      </c>
      <c r="O59" s="112">
        <f t="shared" si="1"/>
        <v>-0.23999999999999844</v>
      </c>
      <c r="P59">
        <v>9.7551997463538367</v>
      </c>
      <c r="Q59">
        <v>7.8101141407736216</v>
      </c>
      <c r="R59">
        <v>0</v>
      </c>
      <c r="S59">
        <v>2.0244768547875713</v>
      </c>
      <c r="T59">
        <v>11.710209258084973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9.83</v>
      </c>
      <c r="J60">
        <f>BYPL_EOD!AA60+BYPL_EOD!AB60</f>
        <v>7.87</v>
      </c>
      <c r="K60">
        <f>MES_EOD!AA60+MES_EOD!AB60</f>
        <v>0</v>
      </c>
      <c r="L60">
        <f>NDMC_EOD!AA60+NDMC_EOD!AB60</f>
        <v>2.04</v>
      </c>
      <c r="M60">
        <f>TPDDL_EOD!AA60+TPDDL_EOD!AB60</f>
        <v>11.8</v>
      </c>
      <c r="N60">
        <f t="shared" si="0"/>
        <v>31.54</v>
      </c>
      <c r="O60" s="112">
        <f t="shared" si="1"/>
        <v>-0.23999999999999844</v>
      </c>
      <c r="P60">
        <v>9.7551997463538367</v>
      </c>
      <c r="Q60">
        <v>7.8101141407736216</v>
      </c>
      <c r="R60">
        <v>0</v>
      </c>
      <c r="S60">
        <v>2.0244768547875713</v>
      </c>
      <c r="T60">
        <v>11.710209258084973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9.83</v>
      </c>
      <c r="J61">
        <f>BYPL_EOD!AA61+BYPL_EOD!AB61</f>
        <v>7.87</v>
      </c>
      <c r="K61">
        <f>MES_EOD!AA61+MES_EOD!AB61</f>
        <v>0</v>
      </c>
      <c r="L61">
        <f>NDMC_EOD!AA61+NDMC_EOD!AB61</f>
        <v>2.04</v>
      </c>
      <c r="M61">
        <f>TPDDL_EOD!AA61+TPDDL_EOD!AB61</f>
        <v>11.8</v>
      </c>
      <c r="N61">
        <f t="shared" si="0"/>
        <v>31.54</v>
      </c>
      <c r="O61" s="112">
        <f t="shared" si="1"/>
        <v>-0.23999999999999844</v>
      </c>
      <c r="P61">
        <v>9.7551997463538367</v>
      </c>
      <c r="Q61">
        <v>7.8101141407736216</v>
      </c>
      <c r="R61">
        <v>0</v>
      </c>
      <c r="S61">
        <v>2.0244768547875713</v>
      </c>
      <c r="T61">
        <v>11.710209258084973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9.83</v>
      </c>
      <c r="J62">
        <f>BYPL_EOD!AA62+BYPL_EOD!AB62</f>
        <v>7.87</v>
      </c>
      <c r="K62">
        <f>MES_EOD!AA62+MES_EOD!AB62</f>
        <v>0</v>
      </c>
      <c r="L62">
        <f>NDMC_EOD!AA62+NDMC_EOD!AB62</f>
        <v>2.04</v>
      </c>
      <c r="M62">
        <f>TPDDL_EOD!AA62+TPDDL_EOD!AB62</f>
        <v>11.8</v>
      </c>
      <c r="N62">
        <f t="shared" si="0"/>
        <v>31.54</v>
      </c>
      <c r="O62" s="112">
        <f t="shared" si="1"/>
        <v>-0.23999999999999844</v>
      </c>
      <c r="P62">
        <v>9.7551997463538367</v>
      </c>
      <c r="Q62">
        <v>7.8101141407736216</v>
      </c>
      <c r="R62">
        <v>0</v>
      </c>
      <c r="S62">
        <v>2.0244768547875713</v>
      </c>
      <c r="T62">
        <v>11.710209258084973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9.83</v>
      </c>
      <c r="J63">
        <f>BYPL_EOD!AA63+BYPL_EOD!AB63</f>
        <v>7.87</v>
      </c>
      <c r="K63">
        <f>MES_EOD!AA63+MES_EOD!AB63</f>
        <v>0</v>
      </c>
      <c r="L63">
        <f>NDMC_EOD!AA63+NDMC_EOD!AB63</f>
        <v>2.04</v>
      </c>
      <c r="M63">
        <f>TPDDL_EOD!AA63+TPDDL_EOD!AB63</f>
        <v>11.8</v>
      </c>
      <c r="N63">
        <f t="shared" si="0"/>
        <v>31.54</v>
      </c>
      <c r="O63" s="112">
        <f t="shared" si="1"/>
        <v>-0.23999999999999844</v>
      </c>
      <c r="P63">
        <v>9.7551997463538367</v>
      </c>
      <c r="Q63">
        <v>7.8101141407736216</v>
      </c>
      <c r="R63">
        <v>0</v>
      </c>
      <c r="S63">
        <v>2.0244768547875713</v>
      </c>
      <c r="T63">
        <v>11.710209258084973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9.83</v>
      </c>
      <c r="J64">
        <f>BYPL_EOD!AA64+BYPL_EOD!AB64</f>
        <v>7.87</v>
      </c>
      <c r="K64">
        <f>MES_EOD!AA64+MES_EOD!AB64</f>
        <v>0</v>
      </c>
      <c r="L64">
        <f>NDMC_EOD!AA64+NDMC_EOD!AB64</f>
        <v>2.04</v>
      </c>
      <c r="M64">
        <f>TPDDL_EOD!AA64+TPDDL_EOD!AB64</f>
        <v>11.8</v>
      </c>
      <c r="N64">
        <f t="shared" si="0"/>
        <v>31.54</v>
      </c>
      <c r="O64" s="112">
        <f t="shared" si="1"/>
        <v>-0.23999999999999844</v>
      </c>
      <c r="P64">
        <v>9.7551997463538367</v>
      </c>
      <c r="Q64">
        <v>7.8101141407736216</v>
      </c>
      <c r="R64">
        <v>0</v>
      </c>
      <c r="S64">
        <v>2.0244768547875713</v>
      </c>
      <c r="T64">
        <v>11.710209258084973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9.83</v>
      </c>
      <c r="J65">
        <f>BYPL_EOD!AA65+BYPL_EOD!AB65</f>
        <v>7.87</v>
      </c>
      <c r="K65">
        <f>MES_EOD!AA65+MES_EOD!AB65</f>
        <v>0</v>
      </c>
      <c r="L65">
        <f>NDMC_EOD!AA65+NDMC_EOD!AB65</f>
        <v>2.04</v>
      </c>
      <c r="M65">
        <f>TPDDL_EOD!AA65+TPDDL_EOD!AB65</f>
        <v>11.8</v>
      </c>
      <c r="N65">
        <f t="shared" si="0"/>
        <v>31.54</v>
      </c>
      <c r="O65" s="112">
        <f t="shared" si="1"/>
        <v>-0.23999999999999844</v>
      </c>
      <c r="P65">
        <v>9.7551997463538367</v>
      </c>
      <c r="Q65">
        <v>7.8101141407736216</v>
      </c>
      <c r="R65">
        <v>0</v>
      </c>
      <c r="S65">
        <v>2.0244768547875713</v>
      </c>
      <c r="T65">
        <v>11.710209258084973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9.83</v>
      </c>
      <c r="J66">
        <f>BYPL_EOD!AA66+BYPL_EOD!AB66</f>
        <v>7.87</v>
      </c>
      <c r="K66">
        <f>MES_EOD!AA66+MES_EOD!AB66</f>
        <v>0</v>
      </c>
      <c r="L66">
        <f>NDMC_EOD!AA66+NDMC_EOD!AB66</f>
        <v>2.04</v>
      </c>
      <c r="M66">
        <f>TPDDL_EOD!AA66+TPDDL_EOD!AB66</f>
        <v>11.8</v>
      </c>
      <c r="N66">
        <f t="shared" si="0"/>
        <v>31.54</v>
      </c>
      <c r="O66" s="112">
        <f t="shared" si="1"/>
        <v>-0.23999999999999844</v>
      </c>
      <c r="P66">
        <v>9.7551997463538367</v>
      </c>
      <c r="Q66">
        <v>7.8101141407736216</v>
      </c>
      <c r="R66">
        <v>0</v>
      </c>
      <c r="S66">
        <v>2.0244768547875713</v>
      </c>
      <c r="T66">
        <v>11.710209258084973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9.83</v>
      </c>
      <c r="J67">
        <f>BYPL_EOD!AA67+BYPL_EOD!AB67</f>
        <v>7.87</v>
      </c>
      <c r="K67">
        <f>MES_EOD!AA67+MES_EOD!AB67</f>
        <v>0</v>
      </c>
      <c r="L67">
        <f>NDMC_EOD!AA67+NDMC_EOD!AB67</f>
        <v>2.04</v>
      </c>
      <c r="M67">
        <f>TPDDL_EOD!AA67+TPDDL_EOD!AB67</f>
        <v>11.8</v>
      </c>
      <c r="N67">
        <f t="shared" ref="N67:N98" si="6">SUM(I67:M67)</f>
        <v>31.54</v>
      </c>
      <c r="O67" s="112">
        <f t="shared" ref="O67:O98" si="7">G67-N67</f>
        <v>-0.23999999999999844</v>
      </c>
      <c r="P67">
        <v>9.7551997463538367</v>
      </c>
      <c r="Q67">
        <v>7.8101141407736216</v>
      </c>
      <c r="R67">
        <v>0</v>
      </c>
      <c r="S67">
        <v>2.0244768547875713</v>
      </c>
      <c r="T67">
        <v>11.710209258084973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9.83</v>
      </c>
      <c r="J68">
        <f>BYPL_EOD!AA68+BYPL_EOD!AB68</f>
        <v>7.87</v>
      </c>
      <c r="K68">
        <f>MES_EOD!AA68+MES_EOD!AB68</f>
        <v>0</v>
      </c>
      <c r="L68">
        <f>NDMC_EOD!AA68+NDMC_EOD!AB68</f>
        <v>2.04</v>
      </c>
      <c r="M68">
        <f>TPDDL_EOD!AA68+TPDDL_EOD!AB68</f>
        <v>11.8</v>
      </c>
      <c r="N68">
        <f t="shared" si="6"/>
        <v>31.54</v>
      </c>
      <c r="O68" s="112">
        <f t="shared" si="7"/>
        <v>-0.23999999999999844</v>
      </c>
      <c r="P68">
        <v>9.7551997463538367</v>
      </c>
      <c r="Q68">
        <v>7.8101141407736216</v>
      </c>
      <c r="R68">
        <v>0</v>
      </c>
      <c r="S68">
        <v>2.0244768547875713</v>
      </c>
      <c r="T68">
        <v>11.710209258084973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9.83</v>
      </c>
      <c r="J69">
        <f>BYPL_EOD!AA69+BYPL_EOD!AB69</f>
        <v>7.87</v>
      </c>
      <c r="K69">
        <f>MES_EOD!AA69+MES_EOD!AB69</f>
        <v>0</v>
      </c>
      <c r="L69">
        <f>NDMC_EOD!AA69+NDMC_EOD!AB69</f>
        <v>2.04</v>
      </c>
      <c r="M69">
        <f>TPDDL_EOD!AA69+TPDDL_EOD!AB69</f>
        <v>11.8</v>
      </c>
      <c r="N69">
        <f t="shared" si="6"/>
        <v>31.54</v>
      </c>
      <c r="O69" s="112">
        <f t="shared" si="7"/>
        <v>-0.23999999999999844</v>
      </c>
      <c r="P69">
        <v>9.7551997463538367</v>
      </c>
      <c r="Q69">
        <v>7.8101141407736216</v>
      </c>
      <c r="R69">
        <v>0</v>
      </c>
      <c r="S69">
        <v>2.0244768547875713</v>
      </c>
      <c r="T69">
        <v>11.710209258084973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9.83</v>
      </c>
      <c r="J70">
        <f>BYPL_EOD!AA70+BYPL_EOD!AB70</f>
        <v>7.87</v>
      </c>
      <c r="K70">
        <f>MES_EOD!AA70+MES_EOD!AB70</f>
        <v>0</v>
      </c>
      <c r="L70">
        <f>NDMC_EOD!AA70+NDMC_EOD!AB70</f>
        <v>2.04</v>
      </c>
      <c r="M70">
        <f>TPDDL_EOD!AA70+TPDDL_EOD!AB70</f>
        <v>11.8</v>
      </c>
      <c r="N70">
        <f t="shared" si="6"/>
        <v>31.54</v>
      </c>
      <c r="O70" s="112">
        <f t="shared" si="7"/>
        <v>-0.23999999999999844</v>
      </c>
      <c r="P70">
        <v>9.7551997463538367</v>
      </c>
      <c r="Q70">
        <v>7.8101141407736216</v>
      </c>
      <c r="R70">
        <v>0</v>
      </c>
      <c r="S70">
        <v>2.0244768547875713</v>
      </c>
      <c r="T70">
        <v>11.710209258084973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9.83</v>
      </c>
      <c r="J71">
        <f>BYPL_EOD!AA71+BYPL_EOD!AB71</f>
        <v>7.87</v>
      </c>
      <c r="K71">
        <f>MES_EOD!AA71+MES_EOD!AB71</f>
        <v>0</v>
      </c>
      <c r="L71">
        <f>NDMC_EOD!AA71+NDMC_EOD!AB71</f>
        <v>2.04</v>
      </c>
      <c r="M71">
        <f>TPDDL_EOD!AA71+TPDDL_EOD!AB71</f>
        <v>11.8</v>
      </c>
      <c r="N71">
        <f t="shared" si="6"/>
        <v>31.54</v>
      </c>
      <c r="O71" s="112">
        <f t="shared" si="7"/>
        <v>-0.23999999999999844</v>
      </c>
      <c r="P71">
        <v>9.7551997463538367</v>
      </c>
      <c r="Q71">
        <v>7.8101141407736216</v>
      </c>
      <c r="R71">
        <v>0</v>
      </c>
      <c r="S71">
        <v>2.0244768547875713</v>
      </c>
      <c r="T71">
        <v>11.710209258084973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9.83</v>
      </c>
      <c r="J72">
        <f>BYPL_EOD!AA72+BYPL_EOD!AB72</f>
        <v>7.87</v>
      </c>
      <c r="K72">
        <f>MES_EOD!AA72+MES_EOD!AB72</f>
        <v>0</v>
      </c>
      <c r="L72">
        <f>NDMC_EOD!AA72+NDMC_EOD!AB72</f>
        <v>2.04</v>
      </c>
      <c r="M72">
        <f>TPDDL_EOD!AA72+TPDDL_EOD!AB72</f>
        <v>11.8</v>
      </c>
      <c r="N72">
        <f t="shared" si="6"/>
        <v>31.54</v>
      </c>
      <c r="O72" s="112">
        <f t="shared" si="7"/>
        <v>-0.23999999999999844</v>
      </c>
      <c r="P72">
        <v>9.7551997463538367</v>
      </c>
      <c r="Q72">
        <v>7.8101141407736216</v>
      </c>
      <c r="R72">
        <v>0</v>
      </c>
      <c r="S72">
        <v>2.0244768547875713</v>
      </c>
      <c r="T72">
        <v>11.710209258084973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9.83</v>
      </c>
      <c r="J73">
        <f>BYPL_EOD!AA73+BYPL_EOD!AB73</f>
        <v>7.87</v>
      </c>
      <c r="K73">
        <f>MES_EOD!AA73+MES_EOD!AB73</f>
        <v>0</v>
      </c>
      <c r="L73">
        <f>NDMC_EOD!AA73+NDMC_EOD!AB73</f>
        <v>2.04</v>
      </c>
      <c r="M73">
        <f>TPDDL_EOD!AA73+TPDDL_EOD!AB73</f>
        <v>11.8</v>
      </c>
      <c r="N73">
        <f t="shared" si="6"/>
        <v>31.54</v>
      </c>
      <c r="O73" s="112">
        <f t="shared" si="7"/>
        <v>-0.23999999999999844</v>
      </c>
      <c r="P73">
        <v>9.7551997463538367</v>
      </c>
      <c r="Q73">
        <v>7.8101141407736216</v>
      </c>
      <c r="R73">
        <v>0</v>
      </c>
      <c r="S73">
        <v>2.0244768547875713</v>
      </c>
      <c r="T73">
        <v>11.710209258084973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9.83</v>
      </c>
      <c r="J74">
        <f>BYPL_EOD!AA74+BYPL_EOD!AB74</f>
        <v>7.87</v>
      </c>
      <c r="K74">
        <f>MES_EOD!AA74+MES_EOD!AB74</f>
        <v>0</v>
      </c>
      <c r="L74">
        <f>NDMC_EOD!AA74+NDMC_EOD!AB74</f>
        <v>2.04</v>
      </c>
      <c r="M74">
        <f>TPDDL_EOD!AA74+TPDDL_EOD!AB74</f>
        <v>11.8</v>
      </c>
      <c r="N74">
        <f t="shared" si="6"/>
        <v>31.54</v>
      </c>
      <c r="O74" s="112">
        <f t="shared" si="7"/>
        <v>-0.23999999999999844</v>
      </c>
      <c r="P74">
        <v>9.7551997463538367</v>
      </c>
      <c r="Q74">
        <v>7.8101141407736216</v>
      </c>
      <c r="R74">
        <v>0</v>
      </c>
      <c r="S74">
        <v>2.0244768547875713</v>
      </c>
      <c r="T74">
        <v>11.710209258084973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10.45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12</v>
      </c>
      <c r="N75">
        <f t="shared" si="6"/>
        <v>32.53</v>
      </c>
      <c r="O75" s="112">
        <f t="shared" si="7"/>
        <v>7.0000000000000284E-2</v>
      </c>
      <c r="P75">
        <v>10.472486935136796</v>
      </c>
      <c r="Q75">
        <v>8.0172148785736237</v>
      </c>
      <c r="R75">
        <v>0</v>
      </c>
      <c r="S75">
        <v>2.0844758684291422</v>
      </c>
      <c r="T75">
        <v>12.025822317860436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10.45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12</v>
      </c>
      <c r="N76">
        <f t="shared" si="6"/>
        <v>32.53</v>
      </c>
      <c r="O76" s="112">
        <f t="shared" si="7"/>
        <v>7.0000000000000284E-2</v>
      </c>
      <c r="P76">
        <v>10.472486935136796</v>
      </c>
      <c r="Q76">
        <v>8.0172148785736237</v>
      </c>
      <c r="R76">
        <v>0</v>
      </c>
      <c r="S76">
        <v>2.0844758684291422</v>
      </c>
      <c r="T76">
        <v>12.025822317860436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10.45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12</v>
      </c>
      <c r="N77">
        <f t="shared" si="6"/>
        <v>32.53</v>
      </c>
      <c r="O77" s="112">
        <f t="shared" si="7"/>
        <v>7.0000000000000284E-2</v>
      </c>
      <c r="P77">
        <v>10.472486935136796</v>
      </c>
      <c r="Q77">
        <v>8.0172148785736237</v>
      </c>
      <c r="R77">
        <v>0</v>
      </c>
      <c r="S77">
        <v>2.0844758684291422</v>
      </c>
      <c r="T77">
        <v>12.025822317860436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10.45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32.53</v>
      </c>
      <c r="O78" s="112">
        <f t="shared" si="7"/>
        <v>7.0000000000000284E-2</v>
      </c>
      <c r="P78">
        <v>10.472486935136796</v>
      </c>
      <c r="Q78">
        <v>8.0172148785736237</v>
      </c>
      <c r="R78">
        <v>0</v>
      </c>
      <c r="S78">
        <v>2.0844758684291422</v>
      </c>
      <c r="T78">
        <v>12.025822317860436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10.45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32.53</v>
      </c>
      <c r="O79" s="112">
        <f t="shared" si="7"/>
        <v>7.0000000000000284E-2</v>
      </c>
      <c r="P79">
        <v>10.472486935136796</v>
      </c>
      <c r="Q79">
        <v>8.0172148785736237</v>
      </c>
      <c r="R79">
        <v>0</v>
      </c>
      <c r="S79">
        <v>2.0844758684291422</v>
      </c>
      <c r="T79">
        <v>12.025822317860436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11.45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33.53</v>
      </c>
      <c r="O80" s="112">
        <f t="shared" si="7"/>
        <v>7.0000000000000284E-2</v>
      </c>
      <c r="P80">
        <v>11.473903966597076</v>
      </c>
      <c r="Q80">
        <v>8.0167014613778704</v>
      </c>
      <c r="R80">
        <v>0</v>
      </c>
      <c r="S80">
        <v>2.0843423799582466</v>
      </c>
      <c r="T80">
        <v>12.025052192066806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11.45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33.53</v>
      </c>
      <c r="O81" s="112">
        <f t="shared" si="7"/>
        <v>7.0000000000000284E-2</v>
      </c>
      <c r="P81">
        <v>11.473903966597076</v>
      </c>
      <c r="Q81">
        <v>8.0167014613778704</v>
      </c>
      <c r="R81">
        <v>0</v>
      </c>
      <c r="S81">
        <v>2.0843423799582466</v>
      </c>
      <c r="T81">
        <v>12.025052192066806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11.45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33.53</v>
      </c>
      <c r="O82" s="112">
        <f t="shared" si="7"/>
        <v>7.0000000000000284E-2</v>
      </c>
      <c r="P82">
        <v>11.473903966597076</v>
      </c>
      <c r="Q82">
        <v>8.0167014613778704</v>
      </c>
      <c r="R82">
        <v>0</v>
      </c>
      <c r="S82">
        <v>2.0843423799582466</v>
      </c>
      <c r="T82">
        <v>12.025052192066806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11.45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33.53</v>
      </c>
      <c r="O83" s="112">
        <f t="shared" si="7"/>
        <v>7.0000000000000284E-2</v>
      </c>
      <c r="P83">
        <v>11.473903966597076</v>
      </c>
      <c r="Q83">
        <v>8.0167014613778704</v>
      </c>
      <c r="R83">
        <v>0</v>
      </c>
      <c r="S83">
        <v>2.0843423799582466</v>
      </c>
      <c r="T83">
        <v>12.025052192066806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11.45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33.53</v>
      </c>
      <c r="O84" s="112">
        <f t="shared" si="7"/>
        <v>7.0000000000000284E-2</v>
      </c>
      <c r="P84">
        <v>11.473903966597076</v>
      </c>
      <c r="Q84">
        <v>8.0167014613778704</v>
      </c>
      <c r="R84">
        <v>0</v>
      </c>
      <c r="S84">
        <v>2.0843423799582466</v>
      </c>
      <c r="T84">
        <v>12.025052192066806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11.45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33.53</v>
      </c>
      <c r="O85" s="112">
        <f t="shared" si="7"/>
        <v>7.0000000000000284E-2</v>
      </c>
      <c r="P85">
        <v>11.473903966597076</v>
      </c>
      <c r="Q85">
        <v>8.0167014613778704</v>
      </c>
      <c r="R85">
        <v>0</v>
      </c>
      <c r="S85">
        <v>2.0843423799582466</v>
      </c>
      <c r="T85">
        <v>12.025052192066806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11.45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33.53</v>
      </c>
      <c r="O86" s="112">
        <f t="shared" si="7"/>
        <v>7.0000000000000284E-2</v>
      </c>
      <c r="P86">
        <v>11.473903966597076</v>
      </c>
      <c r="Q86">
        <v>8.0167014613778704</v>
      </c>
      <c r="R86">
        <v>0</v>
      </c>
      <c r="S86">
        <v>2.0843423799582466</v>
      </c>
      <c r="T86">
        <v>12.025052192066806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11.45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33.53</v>
      </c>
      <c r="O87" s="112">
        <f t="shared" si="7"/>
        <v>7.0000000000000284E-2</v>
      </c>
      <c r="P87">
        <v>11.473903966597076</v>
      </c>
      <c r="Q87">
        <v>8.0167014613778704</v>
      </c>
      <c r="R87">
        <v>0</v>
      </c>
      <c r="S87">
        <v>2.0843423799582466</v>
      </c>
      <c r="T87">
        <v>12.025052192066806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11.45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33.53</v>
      </c>
      <c r="O88" s="112">
        <f t="shared" si="7"/>
        <v>7.0000000000000284E-2</v>
      </c>
      <c r="P88">
        <v>11.473903966597076</v>
      </c>
      <c r="Q88">
        <v>8.0167014613778704</v>
      </c>
      <c r="R88">
        <v>0</v>
      </c>
      <c r="S88">
        <v>2.0843423799582466</v>
      </c>
      <c r="T88">
        <v>12.025052192066806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11.45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33.53</v>
      </c>
      <c r="O89" s="112">
        <f t="shared" si="7"/>
        <v>7.0000000000000284E-2</v>
      </c>
      <c r="P89">
        <v>11.473903966597076</v>
      </c>
      <c r="Q89">
        <v>8.0167014613778704</v>
      </c>
      <c r="R89">
        <v>0</v>
      </c>
      <c r="S89">
        <v>2.0843423799582466</v>
      </c>
      <c r="T89">
        <v>12.025052192066806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11.45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33.53</v>
      </c>
      <c r="O90" s="112">
        <f t="shared" si="7"/>
        <v>7.0000000000000284E-2</v>
      </c>
      <c r="P90">
        <v>11.473903966597076</v>
      </c>
      <c r="Q90">
        <v>8.0167014613778704</v>
      </c>
      <c r="R90">
        <v>0</v>
      </c>
      <c r="S90">
        <v>2.0843423799582466</v>
      </c>
      <c r="T90">
        <v>12.025052192066806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11.45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33.53</v>
      </c>
      <c r="O91" s="112">
        <f t="shared" si="7"/>
        <v>7.0000000000000284E-2</v>
      </c>
      <c r="P91">
        <v>11.473903966597076</v>
      </c>
      <c r="Q91">
        <v>8.0167014613778704</v>
      </c>
      <c r="R91">
        <v>0</v>
      </c>
      <c r="S91">
        <v>2.0843423799582466</v>
      </c>
      <c r="T91">
        <v>12.025052192066806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12.45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34.53</v>
      </c>
      <c r="O92" s="112">
        <f t="shared" si="7"/>
        <v>7.0000000000000284E-2</v>
      </c>
      <c r="P92">
        <v>12.475238922675933</v>
      </c>
      <c r="Q92">
        <v>8.0162177816391544</v>
      </c>
      <c r="R92">
        <v>0</v>
      </c>
      <c r="S92">
        <v>2.0842166232261801</v>
      </c>
      <c r="T92">
        <v>12.024326672458731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12.45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34.53</v>
      </c>
      <c r="O93" s="112">
        <f t="shared" si="7"/>
        <v>7.0000000000000284E-2</v>
      </c>
      <c r="P93">
        <v>12.475238922675933</v>
      </c>
      <c r="Q93">
        <v>8.0162177816391544</v>
      </c>
      <c r="R93">
        <v>0</v>
      </c>
      <c r="S93">
        <v>2.0842166232261801</v>
      </c>
      <c r="T93">
        <v>12.024326672458731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12.45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34.53</v>
      </c>
      <c r="O94" s="112">
        <f t="shared" si="7"/>
        <v>7.0000000000000284E-2</v>
      </c>
      <c r="P94">
        <v>12.475238922675933</v>
      </c>
      <c r="Q94">
        <v>8.0162177816391544</v>
      </c>
      <c r="R94">
        <v>0</v>
      </c>
      <c r="S94">
        <v>2.0842166232261801</v>
      </c>
      <c r="T94">
        <v>12.024326672458731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12.45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34.53</v>
      </c>
      <c r="O95" s="112">
        <f t="shared" si="7"/>
        <v>7.0000000000000284E-2</v>
      </c>
      <c r="P95">
        <v>12.475238922675933</v>
      </c>
      <c r="Q95">
        <v>8.0162177816391544</v>
      </c>
      <c r="R95">
        <v>0</v>
      </c>
      <c r="S95">
        <v>2.0842166232261801</v>
      </c>
      <c r="T95">
        <v>12.024326672458731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12.45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34.53</v>
      </c>
      <c r="O96" s="112">
        <f t="shared" si="7"/>
        <v>7.0000000000000284E-2</v>
      </c>
      <c r="P96">
        <v>12.475238922675933</v>
      </c>
      <c r="Q96">
        <v>8.0162177816391544</v>
      </c>
      <c r="R96">
        <v>0</v>
      </c>
      <c r="S96">
        <v>2.0842166232261801</v>
      </c>
      <c r="T96">
        <v>12.024326672458731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12.45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34.53</v>
      </c>
      <c r="O97" s="112">
        <f t="shared" si="7"/>
        <v>7.0000000000000284E-2</v>
      </c>
      <c r="P97">
        <v>12.475238922675933</v>
      </c>
      <c r="Q97">
        <v>8.0162177816391544</v>
      </c>
      <c r="R97">
        <v>0</v>
      </c>
      <c r="S97">
        <v>2.0842166232261801</v>
      </c>
      <c r="T97">
        <v>12.024326672458731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12.45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34.53</v>
      </c>
      <c r="O98" s="112">
        <f t="shared" si="7"/>
        <v>7.0000000000000284E-2</v>
      </c>
      <c r="P98">
        <v>12.475238922675933</v>
      </c>
      <c r="Q98">
        <v>8.0162177816391544</v>
      </c>
      <c r="R98">
        <v>0</v>
      </c>
      <c r="S98">
        <v>2.0842166232261801</v>
      </c>
      <c r="T98">
        <v>12.024326672458731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0.79719999999999958</v>
      </c>
      <c r="E99" s="114">
        <f t="shared" si="12"/>
        <v>0</v>
      </c>
      <c r="F99" s="114">
        <f t="shared" si="12"/>
        <v>1.728</v>
      </c>
      <c r="G99" s="114">
        <f t="shared" si="12"/>
        <v>0.79719999999999958</v>
      </c>
      <c r="H99" s="114"/>
      <c r="I99" s="114">
        <f t="shared" si="12"/>
        <v>0.26824000000000048</v>
      </c>
      <c r="J99" s="114">
        <f t="shared" si="12"/>
        <v>0.1945125</v>
      </c>
      <c r="K99" s="114">
        <f t="shared" si="12"/>
        <v>0</v>
      </c>
      <c r="L99" s="114">
        <f t="shared" si="12"/>
        <v>4.9550000000000045E-2</v>
      </c>
      <c r="M99" s="114">
        <f t="shared" si="12"/>
        <v>0.28600499999999984</v>
      </c>
      <c r="N99" s="114">
        <f t="shared" si="12"/>
        <v>0.79830750000000084</v>
      </c>
      <c r="O99" s="114">
        <f t="shared" si="12"/>
        <v>-1.1075000000000097E-3</v>
      </c>
      <c r="P99" s="114">
        <f t="shared" si="12"/>
        <v>0.26791253655074793</v>
      </c>
      <c r="Q99" s="114">
        <f t="shared" si="12"/>
        <v>0.19422829423236129</v>
      </c>
      <c r="R99" s="114">
        <f t="shared" si="12"/>
        <v>0</v>
      </c>
      <c r="S99" s="114">
        <f t="shared" si="12"/>
        <v>4.9476900047563471E-2</v>
      </c>
      <c r="T99" s="114">
        <f t="shared" si="12"/>
        <v>0.28558226916932744</v>
      </c>
      <c r="U99" s="114">
        <f t="shared" si="12"/>
        <v>0.79719999999999958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5.8397718839107844</v>
      </c>
      <c r="S89">
        <v>23.349087926252881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5.8397718839107844</v>
      </c>
      <c r="S90">
        <v>23.349087926252881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5.8397718839107844</v>
      </c>
      <c r="S91">
        <v>23.349087926252881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5.8397718839107844</v>
      </c>
      <c r="S92">
        <v>23.349087926252881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5.8397718839107844</v>
      </c>
      <c r="S93">
        <v>23.349087926252881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5.8397718839107844</v>
      </c>
      <c r="S94">
        <v>23.349087926252881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5.8397718839107844</v>
      </c>
      <c r="S95">
        <v>23.349087926252881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5.8397718839107844</v>
      </c>
      <c r="S96">
        <v>23.349087926252881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5.8397718839107844</v>
      </c>
      <c r="S97">
        <v>23.349087926252881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5.8397718839107844</v>
      </c>
      <c r="S98">
        <v>23.349087926252881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2.390639999999999</v>
      </c>
      <c r="J99" s="114">
        <f t="shared" si="14"/>
        <v>1.382400000000001</v>
      </c>
      <c r="K99" s="114">
        <f t="shared" si="14"/>
        <v>0.14015999999999981</v>
      </c>
      <c r="L99" s="114">
        <f t="shared" si="14"/>
        <v>0.5603999999999989</v>
      </c>
      <c r="M99" s="114">
        <f t="shared" si="14"/>
        <v>1.6706399999999977</v>
      </c>
      <c r="N99" s="114">
        <f t="shared" si="14"/>
        <v>6.1442399999999902</v>
      </c>
      <c r="O99" s="114">
        <f t="shared" si="14"/>
        <v>-2.3999999999978173E-4</v>
      </c>
      <c r="P99" s="114">
        <f t="shared" si="14"/>
        <v>2.3905466192726856</v>
      </c>
      <c r="Q99" s="114">
        <f t="shared" si="14"/>
        <v>1.382346002109291</v>
      </c>
      <c r="R99" s="114">
        <f t="shared" si="14"/>
        <v>0.1401545252138586</v>
      </c>
      <c r="S99" s="114">
        <f t="shared" si="14"/>
        <v>0.56037811023006967</v>
      </c>
      <c r="T99" s="114">
        <f t="shared" si="14"/>
        <v>1.6705747431740912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190</v>
      </c>
      <c r="E3">
        <f>BAWANA!AQ3</f>
        <v>0</v>
      </c>
      <c r="F3">
        <f>(B3+C3)*0.8</f>
        <v>784</v>
      </c>
      <c r="G3">
        <f>(D3+E3)</f>
        <v>190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190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190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190</v>
      </c>
      <c r="E4">
        <f>BAWANA!AQ4</f>
        <v>0</v>
      </c>
      <c r="F4">
        <f t="shared" ref="F4:F67" si="4">(B4+C4)*0.8</f>
        <v>784</v>
      </c>
      <c r="G4">
        <f t="shared" ref="G4:G67" si="5">(D4+E4)</f>
        <v>190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190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70</v>
      </c>
      <c r="U4" s="114">
        <f t="shared" si="2"/>
        <v>190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190</v>
      </c>
      <c r="E5">
        <f>BAWANA!AQ5</f>
        <v>0</v>
      </c>
      <c r="F5">
        <f t="shared" si="4"/>
        <v>784</v>
      </c>
      <c r="G5">
        <f t="shared" si="5"/>
        <v>190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190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70</v>
      </c>
      <c r="U5" s="114">
        <f t="shared" si="2"/>
        <v>190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190</v>
      </c>
      <c r="E6">
        <f>BAWANA!AQ6</f>
        <v>0</v>
      </c>
      <c r="F6">
        <f t="shared" si="4"/>
        <v>784</v>
      </c>
      <c r="G6">
        <f t="shared" si="5"/>
        <v>190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190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70</v>
      </c>
      <c r="U6" s="114">
        <f t="shared" si="2"/>
        <v>190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190</v>
      </c>
      <c r="E7">
        <f>BAWANA!AQ7</f>
        <v>0</v>
      </c>
      <c r="F7">
        <f t="shared" si="4"/>
        <v>784</v>
      </c>
      <c r="G7">
        <f t="shared" si="5"/>
        <v>190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190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70</v>
      </c>
      <c r="U7" s="114">
        <f t="shared" si="2"/>
        <v>190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190</v>
      </c>
      <c r="E8">
        <f>BAWANA!AQ8</f>
        <v>0</v>
      </c>
      <c r="F8">
        <f t="shared" si="4"/>
        <v>784</v>
      </c>
      <c r="G8">
        <f t="shared" si="5"/>
        <v>190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190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70</v>
      </c>
      <c r="U8" s="114">
        <f t="shared" si="2"/>
        <v>190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190</v>
      </c>
      <c r="E9">
        <f>BAWANA!AQ9</f>
        <v>0</v>
      </c>
      <c r="F9">
        <f t="shared" si="4"/>
        <v>784</v>
      </c>
      <c r="G9">
        <f t="shared" si="5"/>
        <v>190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190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70</v>
      </c>
      <c r="U9" s="114">
        <f t="shared" si="2"/>
        <v>190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180</v>
      </c>
      <c r="E19">
        <f>BAWANA!AQ19</f>
        <v>0</v>
      </c>
      <c r="F19">
        <f t="shared" si="4"/>
        <v>784</v>
      </c>
      <c r="G19">
        <f t="shared" si="5"/>
        <v>180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60</v>
      </c>
      <c r="N19">
        <f t="shared" si="0"/>
        <v>180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60</v>
      </c>
      <c r="U19" s="114">
        <f t="shared" si="2"/>
        <v>180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180</v>
      </c>
      <c r="E20">
        <f>BAWANA!AQ20</f>
        <v>0</v>
      </c>
      <c r="F20">
        <f t="shared" si="4"/>
        <v>784</v>
      </c>
      <c r="G20">
        <f t="shared" si="5"/>
        <v>180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60</v>
      </c>
      <c r="N20">
        <f t="shared" si="0"/>
        <v>180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60</v>
      </c>
      <c r="U20" s="114">
        <f t="shared" si="2"/>
        <v>180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180</v>
      </c>
      <c r="E21">
        <f>BAWANA!AQ21</f>
        <v>0</v>
      </c>
      <c r="F21">
        <f t="shared" si="4"/>
        <v>784</v>
      </c>
      <c r="G21">
        <f t="shared" si="5"/>
        <v>180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60</v>
      </c>
      <c r="N21">
        <f t="shared" si="0"/>
        <v>180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60</v>
      </c>
      <c r="U21" s="114">
        <f t="shared" si="2"/>
        <v>180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180</v>
      </c>
      <c r="E22">
        <f>BAWANA!AQ22</f>
        <v>0</v>
      </c>
      <c r="F22">
        <f t="shared" si="4"/>
        <v>784</v>
      </c>
      <c r="G22">
        <f t="shared" si="5"/>
        <v>180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60</v>
      </c>
      <c r="N22">
        <f t="shared" si="0"/>
        <v>180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60</v>
      </c>
      <c r="U22" s="114">
        <f t="shared" si="2"/>
        <v>180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180</v>
      </c>
      <c r="E23">
        <f>BAWANA!AQ23</f>
        <v>0</v>
      </c>
      <c r="F23">
        <f t="shared" si="4"/>
        <v>784</v>
      </c>
      <c r="G23">
        <f t="shared" si="5"/>
        <v>180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60</v>
      </c>
      <c r="N23">
        <f t="shared" si="0"/>
        <v>180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60</v>
      </c>
      <c r="U23" s="114">
        <f t="shared" si="2"/>
        <v>180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190</v>
      </c>
      <c r="E24">
        <f>BAWANA!AQ24</f>
        <v>0</v>
      </c>
      <c r="F24">
        <f t="shared" si="4"/>
        <v>784</v>
      </c>
      <c r="G24">
        <f t="shared" si="5"/>
        <v>190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190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70</v>
      </c>
      <c r="U24" s="114">
        <f t="shared" si="2"/>
        <v>190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190</v>
      </c>
      <c r="E25">
        <f>BAWANA!AQ25</f>
        <v>0</v>
      </c>
      <c r="F25">
        <f t="shared" si="4"/>
        <v>784</v>
      </c>
      <c r="G25">
        <f t="shared" si="5"/>
        <v>190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190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70</v>
      </c>
      <c r="U25" s="114">
        <f t="shared" si="2"/>
        <v>190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190</v>
      </c>
      <c r="E26">
        <f>BAWANA!AQ26</f>
        <v>0</v>
      </c>
      <c r="F26">
        <f t="shared" si="4"/>
        <v>784</v>
      </c>
      <c r="G26">
        <f t="shared" si="5"/>
        <v>190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190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70</v>
      </c>
      <c r="U26" s="114">
        <f t="shared" si="2"/>
        <v>190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190</v>
      </c>
      <c r="E27">
        <f>BAWANA!AQ27</f>
        <v>0</v>
      </c>
      <c r="F27">
        <f t="shared" si="4"/>
        <v>784</v>
      </c>
      <c r="G27">
        <f t="shared" si="5"/>
        <v>190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190</v>
      </c>
      <c r="E28">
        <f>BAWANA!AQ28</f>
        <v>0</v>
      </c>
      <c r="F28">
        <f t="shared" si="4"/>
        <v>784</v>
      </c>
      <c r="G28">
        <f t="shared" si="5"/>
        <v>190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190</v>
      </c>
      <c r="E29">
        <f>BAWANA!AQ29</f>
        <v>0</v>
      </c>
      <c r="F29">
        <f t="shared" si="4"/>
        <v>784</v>
      </c>
      <c r="G29">
        <f t="shared" si="5"/>
        <v>190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190</v>
      </c>
      <c r="E30">
        <f>BAWANA!AQ30</f>
        <v>0</v>
      </c>
      <c r="F30">
        <f t="shared" si="4"/>
        <v>784</v>
      </c>
      <c r="G30">
        <f t="shared" si="5"/>
        <v>190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190</v>
      </c>
      <c r="E31">
        <f>BAWANA!AQ31</f>
        <v>0</v>
      </c>
      <c r="F31">
        <f t="shared" si="4"/>
        <v>784</v>
      </c>
      <c r="G31">
        <f t="shared" si="5"/>
        <v>190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190</v>
      </c>
      <c r="E32">
        <f>BAWANA!AQ32</f>
        <v>0</v>
      </c>
      <c r="F32">
        <f t="shared" si="4"/>
        <v>784</v>
      </c>
      <c r="G32">
        <f t="shared" si="5"/>
        <v>190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190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70</v>
      </c>
      <c r="U32" s="114">
        <f t="shared" si="2"/>
        <v>190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190</v>
      </c>
      <c r="E33">
        <f>BAWANA!AQ33</f>
        <v>0</v>
      </c>
      <c r="F33">
        <f t="shared" si="4"/>
        <v>784</v>
      </c>
      <c r="G33">
        <f t="shared" si="5"/>
        <v>190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190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70</v>
      </c>
      <c r="U33" s="114">
        <f t="shared" si="2"/>
        <v>190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190</v>
      </c>
      <c r="E34">
        <f>BAWANA!AQ34</f>
        <v>0</v>
      </c>
      <c r="F34">
        <f t="shared" si="4"/>
        <v>784</v>
      </c>
      <c r="G34">
        <f t="shared" si="5"/>
        <v>190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190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70</v>
      </c>
      <c r="U34" s="114">
        <f t="shared" si="2"/>
        <v>190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190</v>
      </c>
      <c r="E35">
        <f>BAWANA!AQ35</f>
        <v>0</v>
      </c>
      <c r="F35">
        <f t="shared" si="4"/>
        <v>784</v>
      </c>
      <c r="G35">
        <f t="shared" si="5"/>
        <v>190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190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70</v>
      </c>
      <c r="U35" s="114">
        <f t="shared" si="2"/>
        <v>190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210</v>
      </c>
      <c r="E63">
        <f>BAWANA!AQ63</f>
        <v>0</v>
      </c>
      <c r="F63">
        <f t="shared" si="4"/>
        <v>768</v>
      </c>
      <c r="G63">
        <f t="shared" si="5"/>
        <v>210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90</v>
      </c>
      <c r="N63">
        <f t="shared" si="0"/>
        <v>210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90</v>
      </c>
      <c r="U63" s="114">
        <f t="shared" si="2"/>
        <v>210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210</v>
      </c>
      <c r="E64">
        <f>BAWANA!AQ64</f>
        <v>0</v>
      </c>
      <c r="F64">
        <f t="shared" si="4"/>
        <v>768</v>
      </c>
      <c r="G64">
        <f t="shared" si="5"/>
        <v>210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90</v>
      </c>
      <c r="N64">
        <f t="shared" si="0"/>
        <v>210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90</v>
      </c>
      <c r="U64" s="114">
        <f t="shared" si="2"/>
        <v>210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60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90</v>
      </c>
      <c r="N65">
        <f t="shared" si="0"/>
        <v>150</v>
      </c>
      <c r="O65" s="112">
        <f t="shared" si="1"/>
        <v>0</v>
      </c>
      <c r="P65">
        <v>60</v>
      </c>
      <c r="Q65">
        <v>0</v>
      </c>
      <c r="R65">
        <v>0</v>
      </c>
      <c r="S65">
        <v>0</v>
      </c>
      <c r="T65">
        <v>90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60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90</v>
      </c>
      <c r="N66">
        <f t="shared" si="0"/>
        <v>150</v>
      </c>
      <c r="O66" s="112">
        <f t="shared" si="1"/>
        <v>0</v>
      </c>
      <c r="P66">
        <v>60</v>
      </c>
      <c r="Q66">
        <v>0</v>
      </c>
      <c r="R66">
        <v>0</v>
      </c>
      <c r="S66">
        <v>0</v>
      </c>
      <c r="T66">
        <v>90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60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90</v>
      </c>
      <c r="N67">
        <f t="shared" ref="N67:N98" si="7">SUM(I67:M67)</f>
        <v>150</v>
      </c>
      <c r="O67" s="112">
        <f t="shared" ref="O67:O98" si="8">G67-N67</f>
        <v>0</v>
      </c>
      <c r="P67">
        <v>60</v>
      </c>
      <c r="Q67">
        <v>0</v>
      </c>
      <c r="R67">
        <v>0</v>
      </c>
      <c r="S67">
        <v>0</v>
      </c>
      <c r="T67">
        <v>90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60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90</v>
      </c>
      <c r="N68">
        <f t="shared" si="7"/>
        <v>150</v>
      </c>
      <c r="O68" s="112">
        <f t="shared" si="8"/>
        <v>0</v>
      </c>
      <c r="P68">
        <v>60</v>
      </c>
      <c r="Q68">
        <v>0</v>
      </c>
      <c r="R68">
        <v>0</v>
      </c>
      <c r="S68">
        <v>0</v>
      </c>
      <c r="T68">
        <v>90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60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90</v>
      </c>
      <c r="N69">
        <f t="shared" si="7"/>
        <v>150</v>
      </c>
      <c r="O69" s="112">
        <f t="shared" si="8"/>
        <v>0</v>
      </c>
      <c r="P69">
        <v>60</v>
      </c>
      <c r="Q69">
        <v>0</v>
      </c>
      <c r="R69">
        <v>0</v>
      </c>
      <c r="S69">
        <v>0</v>
      </c>
      <c r="T69">
        <v>90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60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90</v>
      </c>
      <c r="N70">
        <f t="shared" si="7"/>
        <v>150</v>
      </c>
      <c r="O70" s="112">
        <f t="shared" si="8"/>
        <v>0</v>
      </c>
      <c r="P70">
        <v>60</v>
      </c>
      <c r="Q70">
        <v>0</v>
      </c>
      <c r="R70">
        <v>0</v>
      </c>
      <c r="S70">
        <v>0</v>
      </c>
      <c r="T70">
        <v>90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60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90</v>
      </c>
      <c r="N71">
        <f t="shared" si="7"/>
        <v>150</v>
      </c>
      <c r="O71" s="112">
        <f t="shared" si="8"/>
        <v>0</v>
      </c>
      <c r="P71">
        <v>60</v>
      </c>
      <c r="Q71">
        <v>0</v>
      </c>
      <c r="R71">
        <v>0</v>
      </c>
      <c r="S71">
        <v>0</v>
      </c>
      <c r="T71">
        <v>90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60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90</v>
      </c>
      <c r="N72">
        <f t="shared" si="7"/>
        <v>150</v>
      </c>
      <c r="O72" s="112">
        <f t="shared" si="8"/>
        <v>0</v>
      </c>
      <c r="P72">
        <v>60</v>
      </c>
      <c r="Q72">
        <v>0</v>
      </c>
      <c r="R72">
        <v>0</v>
      </c>
      <c r="S72">
        <v>0</v>
      </c>
      <c r="T72">
        <v>90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60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90</v>
      </c>
      <c r="N73">
        <f t="shared" si="7"/>
        <v>150</v>
      </c>
      <c r="O73" s="112">
        <f t="shared" si="8"/>
        <v>0</v>
      </c>
      <c r="P73">
        <v>60</v>
      </c>
      <c r="Q73">
        <v>0</v>
      </c>
      <c r="R73">
        <v>0</v>
      </c>
      <c r="S73">
        <v>0</v>
      </c>
      <c r="T73">
        <v>90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60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90</v>
      </c>
      <c r="N74">
        <f t="shared" si="7"/>
        <v>150</v>
      </c>
      <c r="O74" s="112">
        <f t="shared" si="8"/>
        <v>0</v>
      </c>
      <c r="P74">
        <v>60</v>
      </c>
      <c r="Q74">
        <v>0</v>
      </c>
      <c r="R74">
        <v>0</v>
      </c>
      <c r="S74">
        <v>0</v>
      </c>
      <c r="T74">
        <v>90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784</v>
      </c>
      <c r="G87">
        <f t="shared" si="12"/>
        <v>150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784</v>
      </c>
      <c r="G88">
        <f t="shared" si="12"/>
        <v>150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784</v>
      </c>
      <c r="G89">
        <f t="shared" si="12"/>
        <v>150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150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30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784</v>
      </c>
      <c r="G90">
        <f t="shared" si="12"/>
        <v>150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150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30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784</v>
      </c>
      <c r="G91">
        <f t="shared" si="12"/>
        <v>150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150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30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784</v>
      </c>
      <c r="G92">
        <f t="shared" si="12"/>
        <v>150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150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30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190</v>
      </c>
      <c r="E93">
        <f>BAWANA!AQ93</f>
        <v>0</v>
      </c>
      <c r="F93">
        <f t="shared" si="11"/>
        <v>784</v>
      </c>
      <c r="G93">
        <f t="shared" si="12"/>
        <v>190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190</v>
      </c>
      <c r="E94">
        <f>BAWANA!AQ94</f>
        <v>0</v>
      </c>
      <c r="F94">
        <f t="shared" si="11"/>
        <v>784</v>
      </c>
      <c r="G94">
        <f t="shared" si="12"/>
        <v>190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190</v>
      </c>
      <c r="E95">
        <f>BAWANA!AQ95</f>
        <v>0</v>
      </c>
      <c r="F95">
        <f t="shared" si="11"/>
        <v>784</v>
      </c>
      <c r="G95">
        <f t="shared" si="12"/>
        <v>190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190</v>
      </c>
      <c r="E96">
        <f>BAWANA!AQ96</f>
        <v>0</v>
      </c>
      <c r="F96">
        <f t="shared" si="11"/>
        <v>784</v>
      </c>
      <c r="G96">
        <f t="shared" si="12"/>
        <v>190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190</v>
      </c>
      <c r="E97">
        <f>BAWANA!AQ97</f>
        <v>0</v>
      </c>
      <c r="F97">
        <f t="shared" si="11"/>
        <v>784</v>
      </c>
      <c r="G97">
        <f t="shared" si="12"/>
        <v>190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190</v>
      </c>
      <c r="E98">
        <f>BAWANA!AQ98</f>
        <v>0</v>
      </c>
      <c r="F98">
        <f t="shared" si="11"/>
        <v>784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3.9175</v>
      </c>
      <c r="E99" s="114">
        <f t="shared" si="14"/>
        <v>0</v>
      </c>
      <c r="F99" s="114">
        <f t="shared" si="14"/>
        <v>18.687999999999999</v>
      </c>
      <c r="G99" s="114">
        <f t="shared" si="14"/>
        <v>3.9175</v>
      </c>
      <c r="H99" s="114"/>
      <c r="I99" s="114">
        <f t="shared" si="14"/>
        <v>2.73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1.1875</v>
      </c>
      <c r="N99" s="114">
        <f t="shared" si="14"/>
        <v>3.9175</v>
      </c>
      <c r="O99" s="114">
        <f t="shared" si="14"/>
        <v>0</v>
      </c>
      <c r="P99" s="114">
        <f t="shared" si="14"/>
        <v>2.73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1.1875</v>
      </c>
      <c r="U99" s="114">
        <f t="shared" si="14"/>
        <v>3.9175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63.530999999999999</v>
      </c>
      <c r="H3">
        <v>0</v>
      </c>
      <c r="I3">
        <v>0</v>
      </c>
      <c r="J3">
        <v>80.007999999999996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20.141999999999999</v>
      </c>
      <c r="S3">
        <v>26.390910000000002</v>
      </c>
      <c r="T3">
        <v>0</v>
      </c>
      <c r="U3">
        <v>418.77</v>
      </c>
      <c r="V3">
        <v>13.205</v>
      </c>
      <c r="W3">
        <v>31.2605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19.35568</v>
      </c>
      <c r="AD3">
        <v>9.1149000000000004</v>
      </c>
      <c r="AE3">
        <v>49.436556000000003</v>
      </c>
      <c r="AF3">
        <v>9.86</v>
      </c>
      <c r="AG3">
        <v>39.409199999999998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19.11</v>
      </c>
      <c r="AP3">
        <v>13.3224</v>
      </c>
      <c r="AQ3">
        <v>45.36</v>
      </c>
      <c r="AR3">
        <v>48.576000000000001</v>
      </c>
      <c r="AS3">
        <v>32.822879999999998</v>
      </c>
      <c r="AT3">
        <v>20.001799999999999</v>
      </c>
      <c r="AU3">
        <v>0</v>
      </c>
      <c r="AV3">
        <v>36.75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3484.3404130000008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80.007999999999996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20.141999999999999</v>
      </c>
      <c r="S4">
        <v>26.390910000000002</v>
      </c>
      <c r="T4">
        <v>0</v>
      </c>
      <c r="U4">
        <v>418.77</v>
      </c>
      <c r="V4">
        <v>13.205</v>
      </c>
      <c r="W4">
        <v>31.2605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19.35568</v>
      </c>
      <c r="AD4">
        <v>9.1149000000000004</v>
      </c>
      <c r="AE4">
        <v>49.436556000000003</v>
      </c>
      <c r="AF4">
        <v>9.86</v>
      </c>
      <c r="AG4">
        <v>39.409199999999998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19.11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36.75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3484.3404130000008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63.530999999999999</v>
      </c>
      <c r="H5">
        <v>0</v>
      </c>
      <c r="I5">
        <v>0</v>
      </c>
      <c r="J5">
        <v>80.007999999999996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20.141999999999999</v>
      </c>
      <c r="S5">
        <v>26.390910000000002</v>
      </c>
      <c r="T5">
        <v>0</v>
      </c>
      <c r="U5">
        <v>418.77</v>
      </c>
      <c r="V5">
        <v>13.205</v>
      </c>
      <c r="W5">
        <v>31.564</v>
      </c>
      <c r="X5">
        <v>147.515625</v>
      </c>
      <c r="Y5">
        <v>0</v>
      </c>
      <c r="Z5">
        <v>6.5537999999999998</v>
      </c>
      <c r="AA5">
        <v>35.786999999999999</v>
      </c>
      <c r="AB5">
        <v>39.510120000000001</v>
      </c>
      <c r="AC5">
        <v>9.6778399999999998</v>
      </c>
      <c r="AD5">
        <v>9.1149000000000004</v>
      </c>
      <c r="AE5">
        <v>49.436556000000003</v>
      </c>
      <c r="AF5">
        <v>9.86</v>
      </c>
      <c r="AG5">
        <v>39.409199999999998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19.11</v>
      </c>
      <c r="AP5">
        <v>13.3224</v>
      </c>
      <c r="AQ5">
        <v>45.36</v>
      </c>
      <c r="AR5">
        <v>16.559999999999999</v>
      </c>
      <c r="AS5">
        <v>32.822879999999998</v>
      </c>
      <c r="AT5">
        <v>20.001799999999999</v>
      </c>
      <c r="AU5">
        <v>0</v>
      </c>
      <c r="AV5">
        <v>36.75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3436.5889930000003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63.530999999999999</v>
      </c>
      <c r="H6">
        <v>0</v>
      </c>
      <c r="I6">
        <v>0</v>
      </c>
      <c r="J6">
        <v>80.007999999999996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20.141999999999999</v>
      </c>
      <c r="S6">
        <v>26.390910000000002</v>
      </c>
      <c r="T6">
        <v>0</v>
      </c>
      <c r="U6">
        <v>418.77</v>
      </c>
      <c r="V6">
        <v>13.205</v>
      </c>
      <c r="W6">
        <v>31.564</v>
      </c>
      <c r="X6">
        <v>147.515625</v>
      </c>
      <c r="Y6">
        <v>0</v>
      </c>
      <c r="Z6">
        <v>6.5537999999999998</v>
      </c>
      <c r="AA6">
        <v>28.045000000000002</v>
      </c>
      <c r="AB6">
        <v>21.327999999999999</v>
      </c>
      <c r="AC6">
        <v>9.6778399999999998</v>
      </c>
      <c r="AD6">
        <v>9.1149000000000004</v>
      </c>
      <c r="AE6">
        <v>49.436556000000003</v>
      </c>
      <c r="AF6">
        <v>9.86</v>
      </c>
      <c r="AG6">
        <v>39.409199999999998</v>
      </c>
      <c r="AH6">
        <v>140.34540000000001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19.11</v>
      </c>
      <c r="AP6">
        <v>13.3224</v>
      </c>
      <c r="AQ6">
        <v>45.36</v>
      </c>
      <c r="AR6">
        <v>15.456</v>
      </c>
      <c r="AS6">
        <v>32.822879999999998</v>
      </c>
      <c r="AT6">
        <v>20.001799999999999</v>
      </c>
      <c r="AU6">
        <v>0</v>
      </c>
      <c r="AV6">
        <v>36.75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3409.5608730000008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63.530999999999999</v>
      </c>
      <c r="H7">
        <v>0</v>
      </c>
      <c r="I7">
        <v>0</v>
      </c>
      <c r="J7">
        <v>80.007999999999996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20.141999999999999</v>
      </c>
      <c r="S7">
        <v>26.390910000000002</v>
      </c>
      <c r="T7">
        <v>0</v>
      </c>
      <c r="U7">
        <v>418.77</v>
      </c>
      <c r="V7">
        <v>13.205</v>
      </c>
      <c r="W7">
        <v>31.564</v>
      </c>
      <c r="X7">
        <v>147.515625</v>
      </c>
      <c r="Y7">
        <v>0</v>
      </c>
      <c r="Z7">
        <v>6.5537999999999998</v>
      </c>
      <c r="AA7">
        <v>28.045000000000002</v>
      </c>
      <c r="AB7">
        <v>21.327999999999999</v>
      </c>
      <c r="AC7">
        <v>9.6778399999999998</v>
      </c>
      <c r="AD7">
        <v>9.1149000000000004</v>
      </c>
      <c r="AE7">
        <v>49.436556000000003</v>
      </c>
      <c r="AF7">
        <v>9.86</v>
      </c>
      <c r="AG7">
        <v>39.409199999999998</v>
      </c>
      <c r="AH7">
        <v>140.34540000000001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19.11</v>
      </c>
      <c r="AP7">
        <v>13.3224</v>
      </c>
      <c r="AQ7">
        <v>45.36</v>
      </c>
      <c r="AR7">
        <v>15.456</v>
      </c>
      <c r="AS7">
        <v>32.822879999999998</v>
      </c>
      <c r="AT7">
        <v>20.001799999999999</v>
      </c>
      <c r="AU7">
        <v>0</v>
      </c>
      <c r="AV7">
        <v>36.75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3409.5608730000008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63.530999999999999</v>
      </c>
      <c r="H8">
        <v>0</v>
      </c>
      <c r="I8">
        <v>0</v>
      </c>
      <c r="J8">
        <v>80.007999999999996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20.141999999999999</v>
      </c>
      <c r="S8">
        <v>26.390910000000002</v>
      </c>
      <c r="T8">
        <v>0</v>
      </c>
      <c r="U8">
        <v>418.77</v>
      </c>
      <c r="V8">
        <v>13.205</v>
      </c>
      <c r="W8">
        <v>31.564</v>
      </c>
      <c r="X8">
        <v>147.515625</v>
      </c>
      <c r="Y8">
        <v>0</v>
      </c>
      <c r="Z8">
        <v>6.5537999999999998</v>
      </c>
      <c r="AA8">
        <v>13.983000000000001</v>
      </c>
      <c r="AB8">
        <v>21.327999999999999</v>
      </c>
      <c r="AC8">
        <v>9.6778399999999998</v>
      </c>
      <c r="AD8">
        <v>9.1149000000000004</v>
      </c>
      <c r="AE8">
        <v>49.436556000000003</v>
      </c>
      <c r="AF8">
        <v>9.86</v>
      </c>
      <c r="AG8">
        <v>39.409199999999998</v>
      </c>
      <c r="AH8">
        <v>140.34540000000001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19.11</v>
      </c>
      <c r="AP8">
        <v>13.3224</v>
      </c>
      <c r="AQ8">
        <v>45.36</v>
      </c>
      <c r="AR8">
        <v>15.456</v>
      </c>
      <c r="AS8">
        <v>32.822879999999998</v>
      </c>
      <c r="AT8">
        <v>20.001799999999999</v>
      </c>
      <c r="AU8">
        <v>0</v>
      </c>
      <c r="AV8">
        <v>36.75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3395.4988730000009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63.530999999999999</v>
      </c>
      <c r="H9">
        <v>0</v>
      </c>
      <c r="I9">
        <v>0</v>
      </c>
      <c r="J9">
        <v>80.007999999999996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20.141999999999999</v>
      </c>
      <c r="S9">
        <v>26.390910000000002</v>
      </c>
      <c r="T9">
        <v>0</v>
      </c>
      <c r="U9">
        <v>418.77</v>
      </c>
      <c r="V9">
        <v>13.205</v>
      </c>
      <c r="W9">
        <v>31.564</v>
      </c>
      <c r="X9">
        <v>147.515625</v>
      </c>
      <c r="Y9">
        <v>0</v>
      </c>
      <c r="Z9">
        <v>6.5537999999999998</v>
      </c>
      <c r="AA9">
        <v>13.983000000000001</v>
      </c>
      <c r="AB9">
        <v>21.327999999999999</v>
      </c>
      <c r="AC9">
        <v>9.6778399999999998</v>
      </c>
      <c r="AD9">
        <v>9.1149000000000004</v>
      </c>
      <c r="AE9">
        <v>49.436556000000003</v>
      </c>
      <c r="AF9">
        <v>9.86</v>
      </c>
      <c r="AG9">
        <v>39.409199999999998</v>
      </c>
      <c r="AH9">
        <v>140.34540000000001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19.11</v>
      </c>
      <c r="AP9">
        <v>13.3224</v>
      </c>
      <c r="AQ9">
        <v>45.36</v>
      </c>
      <c r="AR9">
        <v>15.456</v>
      </c>
      <c r="AS9">
        <v>13.452</v>
      </c>
      <c r="AT9">
        <v>20.001799999999999</v>
      </c>
      <c r="AU9">
        <v>0</v>
      </c>
      <c r="AV9">
        <v>35.700000000000003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3375.0779930000008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63.530999999999999</v>
      </c>
      <c r="H10">
        <v>0</v>
      </c>
      <c r="I10">
        <v>0</v>
      </c>
      <c r="J10">
        <v>80.007999999999996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20.141999999999999</v>
      </c>
      <c r="S10">
        <v>26.390910000000002</v>
      </c>
      <c r="T10">
        <v>0</v>
      </c>
      <c r="U10">
        <v>418.77</v>
      </c>
      <c r="V10">
        <v>13.205</v>
      </c>
      <c r="W10">
        <v>31.564</v>
      </c>
      <c r="X10">
        <v>147.515625</v>
      </c>
      <c r="Y10">
        <v>0</v>
      </c>
      <c r="Z10">
        <v>6.5537999999999998</v>
      </c>
      <c r="AA10">
        <v>0</v>
      </c>
      <c r="AB10">
        <v>21.327999999999999</v>
      </c>
      <c r="AC10">
        <v>9.6778399999999998</v>
      </c>
      <c r="AD10">
        <v>9.1149000000000004</v>
      </c>
      <c r="AE10">
        <v>49.436556000000003</v>
      </c>
      <c r="AF10">
        <v>9.86</v>
      </c>
      <c r="AG10">
        <v>39.409199999999998</v>
      </c>
      <c r="AH10">
        <v>140.34540000000001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19.11</v>
      </c>
      <c r="AP10">
        <v>13.3224</v>
      </c>
      <c r="AQ10">
        <v>45.36</v>
      </c>
      <c r="AR10">
        <v>15.456</v>
      </c>
      <c r="AS10">
        <v>10.089</v>
      </c>
      <c r="AT10">
        <v>20.001799999999999</v>
      </c>
      <c r="AU10">
        <v>0</v>
      </c>
      <c r="AV10">
        <v>35.700000000000003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3357.7319930000003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63.530999999999999</v>
      </c>
      <c r="H11">
        <v>0</v>
      </c>
      <c r="I11">
        <v>0</v>
      </c>
      <c r="J11">
        <v>78.912000000000006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20.141999999999999</v>
      </c>
      <c r="S11">
        <v>26.390910000000002</v>
      </c>
      <c r="T11">
        <v>0</v>
      </c>
      <c r="U11">
        <v>418.77</v>
      </c>
      <c r="V11">
        <v>13.205</v>
      </c>
      <c r="W11">
        <v>31.564</v>
      </c>
      <c r="X11">
        <v>147.515625</v>
      </c>
      <c r="Y11">
        <v>0</v>
      </c>
      <c r="Z11">
        <v>6.5537999999999998</v>
      </c>
      <c r="AA11">
        <v>0</v>
      </c>
      <c r="AB11">
        <v>21.327999999999999</v>
      </c>
      <c r="AC11">
        <v>9.6778399999999998</v>
      </c>
      <c r="AD11">
        <v>9.1149000000000004</v>
      </c>
      <c r="AE11">
        <v>49.436556000000003</v>
      </c>
      <c r="AF11">
        <v>9.86</v>
      </c>
      <c r="AG11">
        <v>39.409199999999998</v>
      </c>
      <c r="AH11">
        <v>140.34540000000001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19.11</v>
      </c>
      <c r="AP11">
        <v>13.3224</v>
      </c>
      <c r="AQ11">
        <v>45.36</v>
      </c>
      <c r="AR11">
        <v>15.456</v>
      </c>
      <c r="AS11">
        <v>10.089</v>
      </c>
      <c r="AT11">
        <v>20.001799999999999</v>
      </c>
      <c r="AU11">
        <v>0</v>
      </c>
      <c r="AV11">
        <v>35.700000000000003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3356.6359930000003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63.530999999999999</v>
      </c>
      <c r="H12">
        <v>0</v>
      </c>
      <c r="I12">
        <v>0</v>
      </c>
      <c r="J12">
        <v>78.912000000000006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20.141999999999999</v>
      </c>
      <c r="S12">
        <v>26.390910000000002</v>
      </c>
      <c r="T12">
        <v>0</v>
      </c>
      <c r="U12">
        <v>418.77</v>
      </c>
      <c r="V12">
        <v>13.205</v>
      </c>
      <c r="W12">
        <v>31.564</v>
      </c>
      <c r="X12">
        <v>147.515625</v>
      </c>
      <c r="Y12">
        <v>0</v>
      </c>
      <c r="Z12">
        <v>6.5537999999999998</v>
      </c>
      <c r="AA12">
        <v>0</v>
      </c>
      <c r="AB12">
        <v>21.327999999999999</v>
      </c>
      <c r="AC12">
        <v>9.6778399999999998</v>
      </c>
      <c r="AD12">
        <v>9.1149000000000004</v>
      </c>
      <c r="AE12">
        <v>49.436556000000003</v>
      </c>
      <c r="AF12">
        <v>9.86</v>
      </c>
      <c r="AG12">
        <v>39.409199999999998</v>
      </c>
      <c r="AH12">
        <v>140.34540000000001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19.11</v>
      </c>
      <c r="AP12">
        <v>13.3224</v>
      </c>
      <c r="AQ12">
        <v>45.36</v>
      </c>
      <c r="AR12">
        <v>15.456</v>
      </c>
      <c r="AS12">
        <v>10.089</v>
      </c>
      <c r="AT12">
        <v>20.001799999999999</v>
      </c>
      <c r="AU12">
        <v>0</v>
      </c>
      <c r="AV12">
        <v>35.700000000000003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3356.6359930000003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63.530999999999999</v>
      </c>
      <c r="H13">
        <v>0</v>
      </c>
      <c r="I13">
        <v>0</v>
      </c>
      <c r="J13">
        <v>78.912000000000006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20.141999999999999</v>
      </c>
      <c r="S13">
        <v>26.390910000000002</v>
      </c>
      <c r="T13">
        <v>0</v>
      </c>
      <c r="U13">
        <v>418.77</v>
      </c>
      <c r="V13">
        <v>13.205</v>
      </c>
      <c r="W13">
        <v>31.564</v>
      </c>
      <c r="X13">
        <v>147.515625</v>
      </c>
      <c r="Y13">
        <v>0</v>
      </c>
      <c r="Z13">
        <v>6.5537999999999998</v>
      </c>
      <c r="AA13">
        <v>0</v>
      </c>
      <c r="AB13">
        <v>21.327999999999999</v>
      </c>
      <c r="AC13">
        <v>9.6778399999999998</v>
      </c>
      <c r="AD13">
        <v>9.1149000000000004</v>
      </c>
      <c r="AE13">
        <v>49.436556000000003</v>
      </c>
      <c r="AF13">
        <v>9.86</v>
      </c>
      <c r="AG13">
        <v>39.409199999999998</v>
      </c>
      <c r="AH13">
        <v>140.34540000000001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1.07128</v>
      </c>
      <c r="AO13">
        <v>19.11</v>
      </c>
      <c r="AP13">
        <v>13.3224</v>
      </c>
      <c r="AQ13">
        <v>37.799999999999997</v>
      </c>
      <c r="AR13">
        <v>17.664000000000001</v>
      </c>
      <c r="AS13">
        <v>10.089</v>
      </c>
      <c r="AT13">
        <v>20.001799999999999</v>
      </c>
      <c r="AU13">
        <v>0</v>
      </c>
      <c r="AV13">
        <v>35.700000000000003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3351.2839930000005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63.530999999999999</v>
      </c>
      <c r="H14">
        <v>0</v>
      </c>
      <c r="I14">
        <v>0</v>
      </c>
      <c r="J14">
        <v>78.912000000000006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20.141999999999999</v>
      </c>
      <c r="S14">
        <v>26.390910000000002</v>
      </c>
      <c r="T14">
        <v>0</v>
      </c>
      <c r="U14">
        <v>418.77</v>
      </c>
      <c r="V14">
        <v>13.205</v>
      </c>
      <c r="W14">
        <v>31.564</v>
      </c>
      <c r="X14">
        <v>147.515625</v>
      </c>
      <c r="Y14">
        <v>0</v>
      </c>
      <c r="Z14">
        <v>6.5537999999999998</v>
      </c>
      <c r="AA14">
        <v>0</v>
      </c>
      <c r="AB14">
        <v>21.327999999999999</v>
      </c>
      <c r="AC14">
        <v>9.6778399999999998</v>
      </c>
      <c r="AD14">
        <v>9.1149000000000004</v>
      </c>
      <c r="AE14">
        <v>49.436556000000003</v>
      </c>
      <c r="AF14">
        <v>9.86</v>
      </c>
      <c r="AG14">
        <v>39.409199999999998</v>
      </c>
      <c r="AH14">
        <v>140.34540000000001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1.07128</v>
      </c>
      <c r="AO14">
        <v>19.11</v>
      </c>
      <c r="AP14">
        <v>13.3224</v>
      </c>
      <c r="AQ14">
        <v>30.24</v>
      </c>
      <c r="AR14">
        <v>17.664000000000001</v>
      </c>
      <c r="AS14">
        <v>10.089</v>
      </c>
      <c r="AT14">
        <v>20.001799999999999</v>
      </c>
      <c r="AU14">
        <v>0</v>
      </c>
      <c r="AV14">
        <v>35.700000000000003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3343.7239930000001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63.530999999999999</v>
      </c>
      <c r="H15">
        <v>0</v>
      </c>
      <c r="I15">
        <v>0</v>
      </c>
      <c r="J15">
        <v>78.912000000000006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20.141999999999999</v>
      </c>
      <c r="S15">
        <v>26.390910000000002</v>
      </c>
      <c r="T15">
        <v>0</v>
      </c>
      <c r="U15">
        <v>418.77</v>
      </c>
      <c r="V15">
        <v>13.205</v>
      </c>
      <c r="W15">
        <v>31.564</v>
      </c>
      <c r="X15">
        <v>147.515625</v>
      </c>
      <c r="Y15">
        <v>0</v>
      </c>
      <c r="Z15">
        <v>6.5537999999999998</v>
      </c>
      <c r="AA15">
        <v>0</v>
      </c>
      <c r="AB15">
        <v>21.327999999999999</v>
      </c>
      <c r="AC15">
        <v>9.6778399999999998</v>
      </c>
      <c r="AD15">
        <v>9.1149000000000004</v>
      </c>
      <c r="AE15">
        <v>49.436556000000003</v>
      </c>
      <c r="AF15">
        <v>9.86</v>
      </c>
      <c r="AG15">
        <v>39.409199999999998</v>
      </c>
      <c r="AH15">
        <v>140.34540000000001</v>
      </c>
      <c r="AI15">
        <v>0</v>
      </c>
      <c r="AJ15">
        <v>0</v>
      </c>
      <c r="AK15">
        <v>51.140700000000002</v>
      </c>
      <c r="AL15">
        <v>75.53</v>
      </c>
      <c r="AM15">
        <v>0</v>
      </c>
      <c r="AN15">
        <v>1.07128</v>
      </c>
      <c r="AO15">
        <v>19.11</v>
      </c>
      <c r="AP15">
        <v>12.169499999999999</v>
      </c>
      <c r="AQ15">
        <v>30.24</v>
      </c>
      <c r="AR15">
        <v>48.576000000000001</v>
      </c>
      <c r="AS15">
        <v>10.089</v>
      </c>
      <c r="AT15">
        <v>20.001799999999999</v>
      </c>
      <c r="AU15">
        <v>0</v>
      </c>
      <c r="AV15">
        <v>35.700000000000003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3363.0250930000002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63.530999999999999</v>
      </c>
      <c r="H16">
        <v>0</v>
      </c>
      <c r="I16">
        <v>0</v>
      </c>
      <c r="J16">
        <v>78.912000000000006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20.141999999999999</v>
      </c>
      <c r="S16">
        <v>26.390910000000002</v>
      </c>
      <c r="T16">
        <v>0</v>
      </c>
      <c r="U16">
        <v>418.77</v>
      </c>
      <c r="V16">
        <v>13.205</v>
      </c>
      <c r="W16">
        <v>31.564</v>
      </c>
      <c r="X16">
        <v>147.515625</v>
      </c>
      <c r="Y16">
        <v>0</v>
      </c>
      <c r="Z16">
        <v>6.5537999999999998</v>
      </c>
      <c r="AA16">
        <v>0</v>
      </c>
      <c r="AB16">
        <v>21.327999999999999</v>
      </c>
      <c r="AC16">
        <v>9.6778399999999998</v>
      </c>
      <c r="AD16">
        <v>9.1149000000000004</v>
      </c>
      <c r="AE16">
        <v>49.436556000000003</v>
      </c>
      <c r="AF16">
        <v>9.86</v>
      </c>
      <c r="AG16">
        <v>39.409199999999998</v>
      </c>
      <c r="AH16">
        <v>140.34540000000001</v>
      </c>
      <c r="AI16">
        <v>0</v>
      </c>
      <c r="AJ16">
        <v>0</v>
      </c>
      <c r="AK16">
        <v>51.140700000000002</v>
      </c>
      <c r="AL16">
        <v>75.53</v>
      </c>
      <c r="AM16">
        <v>0</v>
      </c>
      <c r="AN16">
        <v>1.07128</v>
      </c>
      <c r="AO16">
        <v>19.11</v>
      </c>
      <c r="AP16">
        <v>12.169499999999999</v>
      </c>
      <c r="AQ16">
        <v>30.24</v>
      </c>
      <c r="AR16">
        <v>48.576000000000001</v>
      </c>
      <c r="AS16">
        <v>10.089</v>
      </c>
      <c r="AT16">
        <v>20.001799999999999</v>
      </c>
      <c r="AU16">
        <v>0</v>
      </c>
      <c r="AV16">
        <v>35.700000000000003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3363.0250930000002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63.530999999999999</v>
      </c>
      <c r="H17">
        <v>0</v>
      </c>
      <c r="I17">
        <v>0</v>
      </c>
      <c r="J17">
        <v>78.912000000000006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20.141999999999999</v>
      </c>
      <c r="S17">
        <v>26.390910000000002</v>
      </c>
      <c r="T17">
        <v>0</v>
      </c>
      <c r="U17">
        <v>418.77</v>
      </c>
      <c r="V17">
        <v>13.205</v>
      </c>
      <c r="W17">
        <v>31.564</v>
      </c>
      <c r="X17">
        <v>147.515625</v>
      </c>
      <c r="Y17">
        <v>0</v>
      </c>
      <c r="Z17">
        <v>6.5537999999999998</v>
      </c>
      <c r="AA17">
        <v>0</v>
      </c>
      <c r="AB17">
        <v>21.327999999999999</v>
      </c>
      <c r="AC17">
        <v>9.6778399999999998</v>
      </c>
      <c r="AD17">
        <v>9.1149000000000004</v>
      </c>
      <c r="AE17">
        <v>49.436556000000003</v>
      </c>
      <c r="AF17">
        <v>9.86</v>
      </c>
      <c r="AG17">
        <v>39.409199999999998</v>
      </c>
      <c r="AH17">
        <v>140.34540000000001</v>
      </c>
      <c r="AI17">
        <v>0</v>
      </c>
      <c r="AJ17">
        <v>0</v>
      </c>
      <c r="AK17">
        <v>51.140700000000002</v>
      </c>
      <c r="AL17">
        <v>75.53</v>
      </c>
      <c r="AM17">
        <v>0</v>
      </c>
      <c r="AN17">
        <v>1.07128</v>
      </c>
      <c r="AO17">
        <v>19.11</v>
      </c>
      <c r="AP17">
        <v>12.169499999999999</v>
      </c>
      <c r="AQ17">
        <v>30.24</v>
      </c>
      <c r="AR17">
        <v>17.664000000000001</v>
      </c>
      <c r="AS17">
        <v>10.089</v>
      </c>
      <c r="AT17">
        <v>20.001799999999999</v>
      </c>
      <c r="AU17">
        <v>0</v>
      </c>
      <c r="AV17">
        <v>35.700000000000003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3332.1130930000004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63.530999999999999</v>
      </c>
      <c r="H18">
        <v>0</v>
      </c>
      <c r="I18">
        <v>0</v>
      </c>
      <c r="J18">
        <v>78.912000000000006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20.141999999999999</v>
      </c>
      <c r="S18">
        <v>26.390910000000002</v>
      </c>
      <c r="T18">
        <v>0</v>
      </c>
      <c r="U18">
        <v>418.77</v>
      </c>
      <c r="V18">
        <v>13.205</v>
      </c>
      <c r="W18">
        <v>31.564</v>
      </c>
      <c r="X18">
        <v>147.515625</v>
      </c>
      <c r="Y18">
        <v>0</v>
      </c>
      <c r="Z18">
        <v>6.5537999999999998</v>
      </c>
      <c r="AA18">
        <v>0</v>
      </c>
      <c r="AB18">
        <v>21.327999999999999</v>
      </c>
      <c r="AC18">
        <v>9.6778399999999998</v>
      </c>
      <c r="AD18">
        <v>9.1149000000000004</v>
      </c>
      <c r="AE18">
        <v>49.436556000000003</v>
      </c>
      <c r="AF18">
        <v>9.86</v>
      </c>
      <c r="AG18">
        <v>39.409199999999998</v>
      </c>
      <c r="AH18">
        <v>140.34540000000001</v>
      </c>
      <c r="AI18">
        <v>0</v>
      </c>
      <c r="AJ18">
        <v>0</v>
      </c>
      <c r="AK18">
        <v>51.140700000000002</v>
      </c>
      <c r="AL18">
        <v>75.53</v>
      </c>
      <c r="AM18">
        <v>0</v>
      </c>
      <c r="AN18">
        <v>1.07128</v>
      </c>
      <c r="AO18">
        <v>19.11</v>
      </c>
      <c r="AP18">
        <v>12.169499999999999</v>
      </c>
      <c r="AQ18">
        <v>30.24</v>
      </c>
      <c r="AR18">
        <v>15.456</v>
      </c>
      <c r="AS18">
        <v>10.089</v>
      </c>
      <c r="AT18">
        <v>20.001799999999999</v>
      </c>
      <c r="AU18">
        <v>0</v>
      </c>
      <c r="AV18">
        <v>35.700000000000003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3329.9050930000003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63.530999999999999</v>
      </c>
      <c r="H19">
        <v>0</v>
      </c>
      <c r="I19">
        <v>0</v>
      </c>
      <c r="J19">
        <v>78.912000000000006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20.141999999999999</v>
      </c>
      <c r="S19">
        <v>26.390910000000002</v>
      </c>
      <c r="T19">
        <v>0</v>
      </c>
      <c r="U19">
        <v>418.77</v>
      </c>
      <c r="V19">
        <v>13.205</v>
      </c>
      <c r="W19">
        <v>31.564</v>
      </c>
      <c r="X19">
        <v>147.515625</v>
      </c>
      <c r="Y19">
        <v>0</v>
      </c>
      <c r="Z19">
        <v>6.5537999999999998</v>
      </c>
      <c r="AA19">
        <v>0</v>
      </c>
      <c r="AB19">
        <v>21.327999999999999</v>
      </c>
      <c r="AC19">
        <v>9.6778399999999998</v>
      </c>
      <c r="AD19">
        <v>18.229800000000001</v>
      </c>
      <c r="AE19">
        <v>49.436556000000003</v>
      </c>
      <c r="AF19">
        <v>9.86</v>
      </c>
      <c r="AG19">
        <v>39.409199999999998</v>
      </c>
      <c r="AH19">
        <v>127.845</v>
      </c>
      <c r="AI19">
        <v>0</v>
      </c>
      <c r="AJ19">
        <v>0</v>
      </c>
      <c r="AK19">
        <v>51.140700000000002</v>
      </c>
      <c r="AL19">
        <v>75.53</v>
      </c>
      <c r="AM19">
        <v>0</v>
      </c>
      <c r="AN19">
        <v>1.07128</v>
      </c>
      <c r="AO19">
        <v>19.11</v>
      </c>
      <c r="AP19">
        <v>12.169499999999999</v>
      </c>
      <c r="AQ19">
        <v>17.010000000000002</v>
      </c>
      <c r="AR19">
        <v>15.456</v>
      </c>
      <c r="AS19">
        <v>10.089</v>
      </c>
      <c r="AT19">
        <v>20.001799999999999</v>
      </c>
      <c r="AU19">
        <v>0</v>
      </c>
      <c r="AV19">
        <v>35.700000000000003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3313.2895930000004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63.530999999999999</v>
      </c>
      <c r="H20">
        <v>0</v>
      </c>
      <c r="I20">
        <v>0</v>
      </c>
      <c r="J20">
        <v>78.912000000000006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20.141999999999999</v>
      </c>
      <c r="S20">
        <v>26.390910000000002</v>
      </c>
      <c r="T20">
        <v>0</v>
      </c>
      <c r="U20">
        <v>418.77</v>
      </c>
      <c r="V20">
        <v>13.205</v>
      </c>
      <c r="W20">
        <v>31.564</v>
      </c>
      <c r="X20">
        <v>147.515625</v>
      </c>
      <c r="Y20">
        <v>0</v>
      </c>
      <c r="Z20">
        <v>6.5537999999999998</v>
      </c>
      <c r="AA20">
        <v>0</v>
      </c>
      <c r="AB20">
        <v>21.327999999999999</v>
      </c>
      <c r="AC20">
        <v>9.6778399999999998</v>
      </c>
      <c r="AD20">
        <v>18.229800000000001</v>
      </c>
      <c r="AE20">
        <v>49.436556000000003</v>
      </c>
      <c r="AF20">
        <v>9.86</v>
      </c>
      <c r="AG20">
        <v>39.409199999999998</v>
      </c>
      <c r="AH20">
        <v>127.845</v>
      </c>
      <c r="AI20">
        <v>0</v>
      </c>
      <c r="AJ20">
        <v>0</v>
      </c>
      <c r="AK20">
        <v>51.140700000000002</v>
      </c>
      <c r="AL20">
        <v>75.53</v>
      </c>
      <c r="AM20">
        <v>0</v>
      </c>
      <c r="AN20">
        <v>1.07128</v>
      </c>
      <c r="AO20">
        <v>19.11</v>
      </c>
      <c r="AP20">
        <v>12.169499999999999</v>
      </c>
      <c r="AQ20">
        <v>17.010000000000002</v>
      </c>
      <c r="AR20">
        <v>15.456</v>
      </c>
      <c r="AS20">
        <v>10.089</v>
      </c>
      <c r="AT20">
        <v>20.001799999999999</v>
      </c>
      <c r="AU20">
        <v>0</v>
      </c>
      <c r="AV20">
        <v>35.700000000000003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3313.2895930000004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63.530999999999999</v>
      </c>
      <c r="H21">
        <v>0</v>
      </c>
      <c r="I21">
        <v>0</v>
      </c>
      <c r="J21">
        <v>78.912000000000006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20.141999999999999</v>
      </c>
      <c r="S21">
        <v>26.390910000000002</v>
      </c>
      <c r="T21">
        <v>0</v>
      </c>
      <c r="U21">
        <v>418.77</v>
      </c>
      <c r="V21">
        <v>13.205</v>
      </c>
      <c r="W21">
        <v>31.564</v>
      </c>
      <c r="X21">
        <v>147.515625</v>
      </c>
      <c r="Y21">
        <v>0</v>
      </c>
      <c r="Z21">
        <v>6.5537999999999998</v>
      </c>
      <c r="AA21">
        <v>0</v>
      </c>
      <c r="AB21">
        <v>19.4618</v>
      </c>
      <c r="AC21">
        <v>9.6778399999999998</v>
      </c>
      <c r="AD21">
        <v>18.229800000000001</v>
      </c>
      <c r="AE21">
        <v>49.436556000000003</v>
      </c>
      <c r="AF21">
        <v>9.86</v>
      </c>
      <c r="AG21">
        <v>39.409199999999998</v>
      </c>
      <c r="AH21">
        <v>127.845</v>
      </c>
      <c r="AI21">
        <v>0</v>
      </c>
      <c r="AJ21">
        <v>0</v>
      </c>
      <c r="AK21">
        <v>51.140700000000002</v>
      </c>
      <c r="AL21">
        <v>75.53</v>
      </c>
      <c r="AM21">
        <v>0</v>
      </c>
      <c r="AN21">
        <v>1.07128</v>
      </c>
      <c r="AO21">
        <v>19.11</v>
      </c>
      <c r="AP21">
        <v>12.169499999999999</v>
      </c>
      <c r="AQ21">
        <v>17.010000000000002</v>
      </c>
      <c r="AR21">
        <v>15.456</v>
      </c>
      <c r="AS21">
        <v>10.089</v>
      </c>
      <c r="AT21">
        <v>20.001799999999999</v>
      </c>
      <c r="AU21">
        <v>0</v>
      </c>
      <c r="AV21">
        <v>35.700000000000003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3311.4233930000005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63.530999999999999</v>
      </c>
      <c r="H22">
        <v>0</v>
      </c>
      <c r="I22">
        <v>0</v>
      </c>
      <c r="J22">
        <v>78.912000000000006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20.141999999999999</v>
      </c>
      <c r="S22">
        <v>26.390910000000002</v>
      </c>
      <c r="T22">
        <v>0</v>
      </c>
      <c r="U22">
        <v>418.77</v>
      </c>
      <c r="V22">
        <v>13.205</v>
      </c>
      <c r="W22">
        <v>31.564</v>
      </c>
      <c r="X22">
        <v>147.515625</v>
      </c>
      <c r="Y22">
        <v>0</v>
      </c>
      <c r="Z22">
        <v>6.5537999999999998</v>
      </c>
      <c r="AA22">
        <v>0</v>
      </c>
      <c r="AB22">
        <v>19.4618</v>
      </c>
      <c r="AC22">
        <v>9.6778399999999998</v>
      </c>
      <c r="AD22">
        <v>18.229800000000001</v>
      </c>
      <c r="AE22">
        <v>49.436556000000003</v>
      </c>
      <c r="AF22">
        <v>9.86</v>
      </c>
      <c r="AG22">
        <v>39.409199999999998</v>
      </c>
      <c r="AH22">
        <v>127.845</v>
      </c>
      <c r="AI22">
        <v>0</v>
      </c>
      <c r="AJ22">
        <v>0</v>
      </c>
      <c r="AK22">
        <v>51.140700000000002</v>
      </c>
      <c r="AL22">
        <v>75.53</v>
      </c>
      <c r="AM22">
        <v>0</v>
      </c>
      <c r="AN22">
        <v>1.07128</v>
      </c>
      <c r="AO22">
        <v>19.11</v>
      </c>
      <c r="AP22">
        <v>12.169499999999999</v>
      </c>
      <c r="AQ22">
        <v>17.010000000000002</v>
      </c>
      <c r="AR22">
        <v>15.456</v>
      </c>
      <c r="AS22">
        <v>10.089</v>
      </c>
      <c r="AT22">
        <v>20.001799999999999</v>
      </c>
      <c r="AU22">
        <v>0</v>
      </c>
      <c r="AV22">
        <v>35.700000000000003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3311.4233930000005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78.912000000000006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20.141999999999999</v>
      </c>
      <c r="S23">
        <v>26.390910000000002</v>
      </c>
      <c r="T23">
        <v>0</v>
      </c>
      <c r="U23">
        <v>418.77</v>
      </c>
      <c r="V23">
        <v>13.205</v>
      </c>
      <c r="W23">
        <v>31.564</v>
      </c>
      <c r="X23">
        <v>147.515625</v>
      </c>
      <c r="Y23">
        <v>0</v>
      </c>
      <c r="Z23">
        <v>6.5537999999999998</v>
      </c>
      <c r="AA23">
        <v>0</v>
      </c>
      <c r="AB23">
        <v>19.4618</v>
      </c>
      <c r="AC23">
        <v>9.6778399999999998</v>
      </c>
      <c r="AD23">
        <v>18.229800000000001</v>
      </c>
      <c r="AE23">
        <v>49.436556000000003</v>
      </c>
      <c r="AF23">
        <v>9.86</v>
      </c>
      <c r="AG23">
        <v>39.409199999999998</v>
      </c>
      <c r="AH23">
        <v>127.845</v>
      </c>
      <c r="AI23">
        <v>0</v>
      </c>
      <c r="AJ23">
        <v>0</v>
      </c>
      <c r="AK23">
        <v>51.140700000000002</v>
      </c>
      <c r="AL23">
        <v>75.53</v>
      </c>
      <c r="AM23">
        <v>0</v>
      </c>
      <c r="AN23">
        <v>1.07128</v>
      </c>
      <c r="AO23">
        <v>19.11</v>
      </c>
      <c r="AP23">
        <v>12.169499999999999</v>
      </c>
      <c r="AQ23">
        <v>17.010000000000002</v>
      </c>
      <c r="AR23">
        <v>15.456</v>
      </c>
      <c r="AS23">
        <v>11.434200000000001</v>
      </c>
      <c r="AT23">
        <v>20.001799999999999</v>
      </c>
      <c r="AU23">
        <v>0</v>
      </c>
      <c r="AV23">
        <v>34.65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3311.718593000001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78.912000000000006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20.141999999999999</v>
      </c>
      <c r="S24">
        <v>26.390910000000002</v>
      </c>
      <c r="T24">
        <v>0</v>
      </c>
      <c r="U24">
        <v>418.77</v>
      </c>
      <c r="V24">
        <v>13.205</v>
      </c>
      <c r="W24">
        <v>31.564</v>
      </c>
      <c r="X24">
        <v>147.515625</v>
      </c>
      <c r="Y24">
        <v>0</v>
      </c>
      <c r="Z24">
        <v>6.5537999999999998</v>
      </c>
      <c r="AA24">
        <v>0</v>
      </c>
      <c r="AB24">
        <v>19.4618</v>
      </c>
      <c r="AC24">
        <v>9.6778399999999998</v>
      </c>
      <c r="AD24">
        <v>18.229800000000001</v>
      </c>
      <c r="AE24">
        <v>49.436556000000003</v>
      </c>
      <c r="AF24">
        <v>9.86</v>
      </c>
      <c r="AG24">
        <v>39.409199999999998</v>
      </c>
      <c r="AH24">
        <v>127.845</v>
      </c>
      <c r="AI24">
        <v>0</v>
      </c>
      <c r="AJ24">
        <v>0</v>
      </c>
      <c r="AK24">
        <v>51.140700000000002</v>
      </c>
      <c r="AL24">
        <v>75.53</v>
      </c>
      <c r="AM24">
        <v>0</v>
      </c>
      <c r="AN24">
        <v>1.07128</v>
      </c>
      <c r="AO24">
        <v>19.11</v>
      </c>
      <c r="AP24">
        <v>12.169499999999999</v>
      </c>
      <c r="AQ24">
        <v>15.12</v>
      </c>
      <c r="AR24">
        <v>15.456</v>
      </c>
      <c r="AS24">
        <v>11.434200000000001</v>
      </c>
      <c r="AT24">
        <v>20.001799999999999</v>
      </c>
      <c r="AU24">
        <v>0</v>
      </c>
      <c r="AV24">
        <v>34.65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3309.8285930000006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78.912000000000006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20.141999999999999</v>
      </c>
      <c r="S25">
        <v>26.390910000000002</v>
      </c>
      <c r="T25">
        <v>0</v>
      </c>
      <c r="U25">
        <v>418.77</v>
      </c>
      <c r="V25">
        <v>13.205</v>
      </c>
      <c r="W25">
        <v>31.564</v>
      </c>
      <c r="X25">
        <v>147.515625</v>
      </c>
      <c r="Y25">
        <v>0</v>
      </c>
      <c r="Z25">
        <v>6.5537999999999998</v>
      </c>
      <c r="AA25">
        <v>0</v>
      </c>
      <c r="AB25">
        <v>19.4618</v>
      </c>
      <c r="AC25">
        <v>9.6778399999999998</v>
      </c>
      <c r="AD25">
        <v>18.229800000000001</v>
      </c>
      <c r="AE25">
        <v>49.436556000000003</v>
      </c>
      <c r="AF25">
        <v>9.86</v>
      </c>
      <c r="AG25">
        <v>39.409199999999998</v>
      </c>
      <c r="AH25">
        <v>127.845</v>
      </c>
      <c r="AI25">
        <v>0</v>
      </c>
      <c r="AJ25">
        <v>0</v>
      </c>
      <c r="AK25">
        <v>51.140700000000002</v>
      </c>
      <c r="AL25">
        <v>75.53</v>
      </c>
      <c r="AM25">
        <v>0</v>
      </c>
      <c r="AN25">
        <v>1.07128</v>
      </c>
      <c r="AO25">
        <v>19.11</v>
      </c>
      <c r="AP25">
        <v>12.169499999999999</v>
      </c>
      <c r="AQ25">
        <v>15.12</v>
      </c>
      <c r="AR25">
        <v>15.456</v>
      </c>
      <c r="AS25">
        <v>11.434200000000001</v>
      </c>
      <c r="AT25">
        <v>20.001799999999999</v>
      </c>
      <c r="AU25">
        <v>0</v>
      </c>
      <c r="AV25">
        <v>34.65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3309.8285930000006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78.912000000000006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20.141999999999999</v>
      </c>
      <c r="S26">
        <v>26.390910000000002</v>
      </c>
      <c r="T26">
        <v>0</v>
      </c>
      <c r="U26">
        <v>418.77</v>
      </c>
      <c r="V26">
        <v>13.205</v>
      </c>
      <c r="W26">
        <v>31.564</v>
      </c>
      <c r="X26">
        <v>147.515625</v>
      </c>
      <c r="Y26">
        <v>0</v>
      </c>
      <c r="Z26">
        <v>6.5537999999999998</v>
      </c>
      <c r="AA26">
        <v>0</v>
      </c>
      <c r="AB26">
        <v>19.4618</v>
      </c>
      <c r="AC26">
        <v>9.6778399999999998</v>
      </c>
      <c r="AD26">
        <v>18.229800000000001</v>
      </c>
      <c r="AE26">
        <v>49.436556000000003</v>
      </c>
      <c r="AF26">
        <v>9.86</v>
      </c>
      <c r="AG26">
        <v>39.409199999999998</v>
      </c>
      <c r="AH26">
        <v>127.845</v>
      </c>
      <c r="AI26">
        <v>0</v>
      </c>
      <c r="AJ26">
        <v>0</v>
      </c>
      <c r="AK26">
        <v>51.140700000000002</v>
      </c>
      <c r="AL26">
        <v>75.53</v>
      </c>
      <c r="AM26">
        <v>0</v>
      </c>
      <c r="AN26">
        <v>1.07128</v>
      </c>
      <c r="AO26">
        <v>19.11</v>
      </c>
      <c r="AP26">
        <v>12.169499999999999</v>
      </c>
      <c r="AQ26">
        <v>15.12</v>
      </c>
      <c r="AR26">
        <v>15.456</v>
      </c>
      <c r="AS26">
        <v>11.434200000000001</v>
      </c>
      <c r="AT26">
        <v>20.001799999999999</v>
      </c>
      <c r="AU26">
        <v>0</v>
      </c>
      <c r="AV26">
        <v>34.65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3309.8285930000006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63.530999999999999</v>
      </c>
      <c r="H27">
        <v>0</v>
      </c>
      <c r="I27">
        <v>0</v>
      </c>
      <c r="J27">
        <v>78.364000000000004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20.141999999999999</v>
      </c>
      <c r="S27">
        <v>26.390910000000002</v>
      </c>
      <c r="T27">
        <v>0</v>
      </c>
      <c r="U27">
        <v>418.77</v>
      </c>
      <c r="V27">
        <v>13.205</v>
      </c>
      <c r="W27">
        <v>31.564</v>
      </c>
      <c r="X27">
        <v>147.515625</v>
      </c>
      <c r="Y27">
        <v>0</v>
      </c>
      <c r="Z27">
        <v>6.5537999999999998</v>
      </c>
      <c r="AA27">
        <v>0</v>
      </c>
      <c r="AB27">
        <v>19.4618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39.409199999999998</v>
      </c>
      <c r="AH27">
        <v>127.845</v>
      </c>
      <c r="AI27">
        <v>0</v>
      </c>
      <c r="AJ27">
        <v>0</v>
      </c>
      <c r="AK27">
        <v>51.140700000000002</v>
      </c>
      <c r="AL27">
        <v>75.53</v>
      </c>
      <c r="AM27">
        <v>0</v>
      </c>
      <c r="AN27">
        <v>1.07128</v>
      </c>
      <c r="AO27">
        <v>19.11</v>
      </c>
      <c r="AP27">
        <v>12.169499999999999</v>
      </c>
      <c r="AQ27">
        <v>15.12</v>
      </c>
      <c r="AR27">
        <v>15.456</v>
      </c>
      <c r="AS27">
        <v>11.434200000000001</v>
      </c>
      <c r="AT27">
        <v>20.001799999999999</v>
      </c>
      <c r="AU27">
        <v>0</v>
      </c>
      <c r="AV27">
        <v>34.65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3308.2945930000001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63.530999999999999</v>
      </c>
      <c r="H28">
        <v>0</v>
      </c>
      <c r="I28">
        <v>0</v>
      </c>
      <c r="J28">
        <v>78.364000000000004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20.141999999999999</v>
      </c>
      <c r="S28">
        <v>26.390910000000002</v>
      </c>
      <c r="T28">
        <v>0</v>
      </c>
      <c r="U28">
        <v>418.77</v>
      </c>
      <c r="V28">
        <v>13.205</v>
      </c>
      <c r="W28">
        <v>31.564</v>
      </c>
      <c r="X28">
        <v>147.515625</v>
      </c>
      <c r="Y28">
        <v>0</v>
      </c>
      <c r="Z28">
        <v>6.5537999999999998</v>
      </c>
      <c r="AA28">
        <v>0</v>
      </c>
      <c r="AB28">
        <v>19.4618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39.409199999999998</v>
      </c>
      <c r="AH28">
        <v>127.845</v>
      </c>
      <c r="AI28">
        <v>0</v>
      </c>
      <c r="AJ28">
        <v>0</v>
      </c>
      <c r="AK28">
        <v>51.140700000000002</v>
      </c>
      <c r="AL28">
        <v>75.53</v>
      </c>
      <c r="AM28">
        <v>0</v>
      </c>
      <c r="AN28">
        <v>1.07128</v>
      </c>
      <c r="AO28">
        <v>19.11</v>
      </c>
      <c r="AP28">
        <v>12.169499999999999</v>
      </c>
      <c r="AQ28">
        <v>15.12</v>
      </c>
      <c r="AR28">
        <v>15.456</v>
      </c>
      <c r="AS28">
        <v>10.7616</v>
      </c>
      <c r="AT28">
        <v>20.001799999999999</v>
      </c>
      <c r="AU28">
        <v>0</v>
      </c>
      <c r="AV28">
        <v>34.65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3307.6219929999997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63.530999999999999</v>
      </c>
      <c r="H29">
        <v>0</v>
      </c>
      <c r="I29">
        <v>0</v>
      </c>
      <c r="J29">
        <v>78.364000000000004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20.141999999999999</v>
      </c>
      <c r="S29">
        <v>26.390910000000002</v>
      </c>
      <c r="T29">
        <v>0</v>
      </c>
      <c r="U29">
        <v>418.77</v>
      </c>
      <c r="V29">
        <v>13.205</v>
      </c>
      <c r="W29">
        <v>31.564</v>
      </c>
      <c r="X29">
        <v>147.515625</v>
      </c>
      <c r="Y29">
        <v>0</v>
      </c>
      <c r="Z29">
        <v>6.5537999999999998</v>
      </c>
      <c r="AA29">
        <v>0</v>
      </c>
      <c r="AB29">
        <v>19.4618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39.409199999999998</v>
      </c>
      <c r="AH29">
        <v>127.845</v>
      </c>
      <c r="AI29">
        <v>0</v>
      </c>
      <c r="AJ29">
        <v>0</v>
      </c>
      <c r="AK29">
        <v>51.140700000000002</v>
      </c>
      <c r="AL29">
        <v>75.53</v>
      </c>
      <c r="AM29">
        <v>0</v>
      </c>
      <c r="AN29">
        <v>1.07128</v>
      </c>
      <c r="AO29">
        <v>19.11</v>
      </c>
      <c r="AP29">
        <v>12.169499999999999</v>
      </c>
      <c r="AQ29">
        <v>15.12</v>
      </c>
      <c r="AR29">
        <v>15.456</v>
      </c>
      <c r="AS29">
        <v>10.7616</v>
      </c>
      <c r="AT29">
        <v>20.001799999999999</v>
      </c>
      <c r="AU29">
        <v>0</v>
      </c>
      <c r="AV29">
        <v>34.65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3307.6219929999997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63.530999999999999</v>
      </c>
      <c r="H30">
        <v>0</v>
      </c>
      <c r="I30">
        <v>0</v>
      </c>
      <c r="J30">
        <v>78.364000000000004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20.141999999999999</v>
      </c>
      <c r="S30">
        <v>26.390910000000002</v>
      </c>
      <c r="T30">
        <v>0</v>
      </c>
      <c r="U30">
        <v>418.77</v>
      </c>
      <c r="V30">
        <v>13.205</v>
      </c>
      <c r="W30">
        <v>31.564</v>
      </c>
      <c r="X30">
        <v>147.515625</v>
      </c>
      <c r="Y30">
        <v>0</v>
      </c>
      <c r="Z30">
        <v>6.5537999999999998</v>
      </c>
      <c r="AA30">
        <v>0</v>
      </c>
      <c r="AB30">
        <v>19.4618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39.409199999999998</v>
      </c>
      <c r="AH30">
        <v>127.845</v>
      </c>
      <c r="AI30">
        <v>0</v>
      </c>
      <c r="AJ30">
        <v>0</v>
      </c>
      <c r="AK30">
        <v>51.140700000000002</v>
      </c>
      <c r="AL30">
        <v>75.53</v>
      </c>
      <c r="AM30">
        <v>0</v>
      </c>
      <c r="AN30">
        <v>1.07128</v>
      </c>
      <c r="AO30">
        <v>19.11</v>
      </c>
      <c r="AP30">
        <v>12.169499999999999</v>
      </c>
      <c r="AQ30">
        <v>8.4420000000000002</v>
      </c>
      <c r="AR30">
        <v>15.456</v>
      </c>
      <c r="AS30">
        <v>10.7616</v>
      </c>
      <c r="AT30">
        <v>20.001799999999999</v>
      </c>
      <c r="AU30">
        <v>0</v>
      </c>
      <c r="AV30">
        <v>34.65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3300.9439929999999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78.364000000000004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20.141999999999999</v>
      </c>
      <c r="S31">
        <v>26.390910000000002</v>
      </c>
      <c r="T31">
        <v>0</v>
      </c>
      <c r="U31">
        <v>418.77</v>
      </c>
      <c r="V31">
        <v>13.205</v>
      </c>
      <c r="W31">
        <v>31.564</v>
      </c>
      <c r="X31">
        <v>98.34375</v>
      </c>
      <c r="Y31">
        <v>0</v>
      </c>
      <c r="Z31">
        <v>6.5537999999999998</v>
      </c>
      <c r="AA31">
        <v>0</v>
      </c>
      <c r="AB31">
        <v>19.4618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39.409199999999998</v>
      </c>
      <c r="AH31">
        <v>127.845</v>
      </c>
      <c r="AI31">
        <v>0</v>
      </c>
      <c r="AJ31">
        <v>0</v>
      </c>
      <c r="AK31">
        <v>51.140700000000002</v>
      </c>
      <c r="AL31">
        <v>75.53</v>
      </c>
      <c r="AM31">
        <v>0</v>
      </c>
      <c r="AN31">
        <v>1.07128</v>
      </c>
      <c r="AO31">
        <v>19.11</v>
      </c>
      <c r="AP31">
        <v>12.169499999999999</v>
      </c>
      <c r="AQ31">
        <v>0</v>
      </c>
      <c r="AR31">
        <v>48.576000000000001</v>
      </c>
      <c r="AS31">
        <v>11.434200000000001</v>
      </c>
      <c r="AT31">
        <v>20.001799999999999</v>
      </c>
      <c r="AU31">
        <v>0</v>
      </c>
      <c r="AV31">
        <v>34.65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3277.1227180000001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78.364000000000004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20.141999999999999</v>
      </c>
      <c r="S32">
        <v>26.390910000000002</v>
      </c>
      <c r="T32">
        <v>0</v>
      </c>
      <c r="U32">
        <v>418.77</v>
      </c>
      <c r="V32">
        <v>13.205</v>
      </c>
      <c r="W32">
        <v>31.564</v>
      </c>
      <c r="X32">
        <v>98.34375</v>
      </c>
      <c r="Y32">
        <v>0</v>
      </c>
      <c r="Z32">
        <v>6.5537999999999998</v>
      </c>
      <c r="AA32">
        <v>0</v>
      </c>
      <c r="AB32">
        <v>19.4618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39.409199999999998</v>
      </c>
      <c r="AH32">
        <v>127.845</v>
      </c>
      <c r="AI32">
        <v>0</v>
      </c>
      <c r="AJ32">
        <v>0</v>
      </c>
      <c r="AK32">
        <v>51.140700000000002</v>
      </c>
      <c r="AL32">
        <v>75.53</v>
      </c>
      <c r="AM32">
        <v>0</v>
      </c>
      <c r="AN32">
        <v>1.07128</v>
      </c>
      <c r="AO32">
        <v>19.11</v>
      </c>
      <c r="AP32">
        <v>12.169499999999999</v>
      </c>
      <c r="AQ32">
        <v>0</v>
      </c>
      <c r="AR32">
        <v>48.576000000000001</v>
      </c>
      <c r="AS32">
        <v>11.434200000000001</v>
      </c>
      <c r="AT32">
        <v>20.001799999999999</v>
      </c>
      <c r="AU32">
        <v>0</v>
      </c>
      <c r="AV32">
        <v>34.65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3277.1227180000001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78.364000000000004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20.141999999999999</v>
      </c>
      <c r="S33">
        <v>26.390910000000002</v>
      </c>
      <c r="T33">
        <v>0</v>
      </c>
      <c r="U33">
        <v>418.77</v>
      </c>
      <c r="V33">
        <v>13.205</v>
      </c>
      <c r="W33">
        <v>31.564</v>
      </c>
      <c r="X33">
        <v>98.34375</v>
      </c>
      <c r="Y33">
        <v>0</v>
      </c>
      <c r="Z33">
        <v>6.5537999999999998</v>
      </c>
      <c r="AA33">
        <v>0</v>
      </c>
      <c r="AB33">
        <v>19.4618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39.409199999999998</v>
      </c>
      <c r="AH33">
        <v>127.845</v>
      </c>
      <c r="AI33">
        <v>0</v>
      </c>
      <c r="AJ33">
        <v>0</v>
      </c>
      <c r="AK33">
        <v>51.140700000000002</v>
      </c>
      <c r="AL33">
        <v>75.53</v>
      </c>
      <c r="AM33">
        <v>0</v>
      </c>
      <c r="AN33">
        <v>1.07128</v>
      </c>
      <c r="AO33">
        <v>19.11</v>
      </c>
      <c r="AP33">
        <v>12.169499999999999</v>
      </c>
      <c r="AQ33">
        <v>0</v>
      </c>
      <c r="AR33">
        <v>19.872</v>
      </c>
      <c r="AS33">
        <v>14.7972</v>
      </c>
      <c r="AT33">
        <v>20.001799999999999</v>
      </c>
      <c r="AU33">
        <v>0</v>
      </c>
      <c r="AV33">
        <v>34.65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3251.7817179999997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78.364000000000004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20.141999999999999</v>
      </c>
      <c r="S34">
        <v>26.390910000000002</v>
      </c>
      <c r="T34">
        <v>0</v>
      </c>
      <c r="U34">
        <v>418.77</v>
      </c>
      <c r="V34">
        <v>13.205</v>
      </c>
      <c r="W34">
        <v>31.564</v>
      </c>
      <c r="X34">
        <v>98.34375</v>
      </c>
      <c r="Y34">
        <v>0</v>
      </c>
      <c r="Z34">
        <v>6.5537999999999998</v>
      </c>
      <c r="AA34">
        <v>0</v>
      </c>
      <c r="AB34">
        <v>19.4618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39.409199999999998</v>
      </c>
      <c r="AH34">
        <v>127.845</v>
      </c>
      <c r="AI34">
        <v>0</v>
      </c>
      <c r="AJ34">
        <v>0</v>
      </c>
      <c r="AK34">
        <v>51.140700000000002</v>
      </c>
      <c r="AL34">
        <v>75.53</v>
      </c>
      <c r="AM34">
        <v>0</v>
      </c>
      <c r="AN34">
        <v>1.07128</v>
      </c>
      <c r="AO34">
        <v>19.11</v>
      </c>
      <c r="AP34">
        <v>12.169499999999999</v>
      </c>
      <c r="AQ34">
        <v>0</v>
      </c>
      <c r="AR34">
        <v>19.872</v>
      </c>
      <c r="AS34">
        <v>14.7972</v>
      </c>
      <c r="AT34">
        <v>20.001799999999999</v>
      </c>
      <c r="AU34">
        <v>0</v>
      </c>
      <c r="AV34">
        <v>34.65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3251.7817179999997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63.530999999999999</v>
      </c>
      <c r="H35">
        <v>0</v>
      </c>
      <c r="I35">
        <v>0</v>
      </c>
      <c r="J35">
        <v>78.364000000000004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20.141999999999999</v>
      </c>
      <c r="S35">
        <v>26.390910000000002</v>
      </c>
      <c r="T35">
        <v>0</v>
      </c>
      <c r="U35">
        <v>418.77</v>
      </c>
      <c r="V35">
        <v>13.205</v>
      </c>
      <c r="W35">
        <v>31.564</v>
      </c>
      <c r="X35">
        <v>98.34375</v>
      </c>
      <c r="Y35">
        <v>0</v>
      </c>
      <c r="Z35">
        <v>6.5208000000000004</v>
      </c>
      <c r="AA35">
        <v>0</v>
      </c>
      <c r="AB35">
        <v>19.4618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39.409199999999998</v>
      </c>
      <c r="AH35">
        <v>127.845</v>
      </c>
      <c r="AI35">
        <v>0</v>
      </c>
      <c r="AJ35">
        <v>0</v>
      </c>
      <c r="AK35">
        <v>51.140700000000002</v>
      </c>
      <c r="AL35">
        <v>75.53</v>
      </c>
      <c r="AM35">
        <v>0</v>
      </c>
      <c r="AN35">
        <v>1.07128</v>
      </c>
      <c r="AO35">
        <v>19.11</v>
      </c>
      <c r="AP35">
        <v>8.1983999999999995</v>
      </c>
      <c r="AQ35">
        <v>0</v>
      </c>
      <c r="AR35">
        <v>22.08</v>
      </c>
      <c r="AS35">
        <v>13.452</v>
      </c>
      <c r="AT35">
        <v>20.001799999999999</v>
      </c>
      <c r="AU35">
        <v>0</v>
      </c>
      <c r="AV35">
        <v>34.65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3257.755318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63.530999999999999</v>
      </c>
      <c r="H36">
        <v>0</v>
      </c>
      <c r="I36">
        <v>0</v>
      </c>
      <c r="J36">
        <v>78.364000000000004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20.141999999999999</v>
      </c>
      <c r="S36">
        <v>26.390910000000002</v>
      </c>
      <c r="T36">
        <v>0</v>
      </c>
      <c r="U36">
        <v>418.77</v>
      </c>
      <c r="V36">
        <v>13.205</v>
      </c>
      <c r="W36">
        <v>31.564</v>
      </c>
      <c r="X36">
        <v>98.34375</v>
      </c>
      <c r="Y36">
        <v>0</v>
      </c>
      <c r="Z36">
        <v>6.5208000000000004</v>
      </c>
      <c r="AA36">
        <v>0</v>
      </c>
      <c r="AB36">
        <v>19.4618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39.409199999999998</v>
      </c>
      <c r="AH36">
        <v>127.845</v>
      </c>
      <c r="AI36">
        <v>0</v>
      </c>
      <c r="AJ36">
        <v>0</v>
      </c>
      <c r="AK36">
        <v>51.140700000000002</v>
      </c>
      <c r="AL36">
        <v>75.53</v>
      </c>
      <c r="AM36">
        <v>0</v>
      </c>
      <c r="AN36">
        <v>1.07128</v>
      </c>
      <c r="AO36">
        <v>19.11</v>
      </c>
      <c r="AP36">
        <v>8.1983999999999995</v>
      </c>
      <c r="AQ36">
        <v>0</v>
      </c>
      <c r="AR36">
        <v>22.08</v>
      </c>
      <c r="AS36">
        <v>13.452</v>
      </c>
      <c r="AT36">
        <v>20.001799999999999</v>
      </c>
      <c r="AU36">
        <v>0</v>
      </c>
      <c r="AV36">
        <v>34.65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3257.755318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63.530999999999999</v>
      </c>
      <c r="H37">
        <v>0</v>
      </c>
      <c r="I37">
        <v>0</v>
      </c>
      <c r="J37">
        <v>78.364000000000004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20.141999999999999</v>
      </c>
      <c r="S37">
        <v>26.390910000000002</v>
      </c>
      <c r="T37">
        <v>0</v>
      </c>
      <c r="U37">
        <v>418.77</v>
      </c>
      <c r="V37">
        <v>13.205</v>
      </c>
      <c r="W37">
        <v>31.564</v>
      </c>
      <c r="X37">
        <v>98.34375</v>
      </c>
      <c r="Y37">
        <v>0</v>
      </c>
      <c r="Z37">
        <v>6.5208000000000004</v>
      </c>
      <c r="AA37">
        <v>0</v>
      </c>
      <c r="AB37">
        <v>17.0624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39.409199999999998</v>
      </c>
      <c r="AH37">
        <v>127.845</v>
      </c>
      <c r="AI37">
        <v>0</v>
      </c>
      <c r="AJ37">
        <v>0</v>
      </c>
      <c r="AK37">
        <v>51.140700000000002</v>
      </c>
      <c r="AL37">
        <v>70.882000000000005</v>
      </c>
      <c r="AM37">
        <v>0</v>
      </c>
      <c r="AN37">
        <v>1.07128</v>
      </c>
      <c r="AO37">
        <v>19.11</v>
      </c>
      <c r="AP37">
        <v>8.1983999999999995</v>
      </c>
      <c r="AQ37">
        <v>0</v>
      </c>
      <c r="AR37">
        <v>19.872</v>
      </c>
      <c r="AS37">
        <v>13.452</v>
      </c>
      <c r="AT37">
        <v>20.001799999999999</v>
      </c>
      <c r="AU37">
        <v>0</v>
      </c>
      <c r="AV37">
        <v>34.65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3248.4999179999995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63.530999999999999</v>
      </c>
      <c r="H38">
        <v>0</v>
      </c>
      <c r="I38">
        <v>0</v>
      </c>
      <c r="J38">
        <v>78.364000000000004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20.141999999999999</v>
      </c>
      <c r="S38">
        <v>26.390910000000002</v>
      </c>
      <c r="T38">
        <v>0</v>
      </c>
      <c r="U38">
        <v>418.77</v>
      </c>
      <c r="V38">
        <v>13.205</v>
      </c>
      <c r="W38">
        <v>31.564</v>
      </c>
      <c r="X38">
        <v>98.34375</v>
      </c>
      <c r="Y38">
        <v>0</v>
      </c>
      <c r="Z38">
        <v>6.5208000000000004</v>
      </c>
      <c r="AA38">
        <v>0</v>
      </c>
      <c r="AB38">
        <v>17.0624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39.409199999999998</v>
      </c>
      <c r="AH38">
        <v>127.845</v>
      </c>
      <c r="AI38">
        <v>0</v>
      </c>
      <c r="AJ38">
        <v>0</v>
      </c>
      <c r="AK38">
        <v>51.140700000000002</v>
      </c>
      <c r="AL38">
        <v>70.882000000000005</v>
      </c>
      <c r="AM38">
        <v>0</v>
      </c>
      <c r="AN38">
        <v>1.07128</v>
      </c>
      <c r="AO38">
        <v>19.11</v>
      </c>
      <c r="AP38">
        <v>8.1983999999999995</v>
      </c>
      <c r="AQ38">
        <v>0</v>
      </c>
      <c r="AR38">
        <v>19.872</v>
      </c>
      <c r="AS38">
        <v>13.452</v>
      </c>
      <c r="AT38">
        <v>20.001799999999999</v>
      </c>
      <c r="AU38">
        <v>0</v>
      </c>
      <c r="AV38">
        <v>34.65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3248.4999179999995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63.530999999999999</v>
      </c>
      <c r="H39">
        <v>0</v>
      </c>
      <c r="I39">
        <v>0</v>
      </c>
      <c r="J39">
        <v>78.364000000000004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20.141999999999999</v>
      </c>
      <c r="S39">
        <v>26.390910000000002</v>
      </c>
      <c r="T39">
        <v>0</v>
      </c>
      <c r="U39">
        <v>418.77</v>
      </c>
      <c r="V39">
        <v>13.205</v>
      </c>
      <c r="W39">
        <v>31.564</v>
      </c>
      <c r="X39">
        <v>98.34375</v>
      </c>
      <c r="Y39">
        <v>0</v>
      </c>
      <c r="Z39">
        <v>6.5208000000000004</v>
      </c>
      <c r="AA39">
        <v>0</v>
      </c>
      <c r="AB39">
        <v>17.0624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39.409199999999998</v>
      </c>
      <c r="AH39">
        <v>116.48099999999999</v>
      </c>
      <c r="AI39">
        <v>0</v>
      </c>
      <c r="AJ39">
        <v>0</v>
      </c>
      <c r="AK39">
        <v>51.140700000000002</v>
      </c>
      <c r="AL39">
        <v>70.882000000000005</v>
      </c>
      <c r="AM39">
        <v>0</v>
      </c>
      <c r="AN39">
        <v>1.07128</v>
      </c>
      <c r="AO39">
        <v>19.11</v>
      </c>
      <c r="AP39">
        <v>8.1983999999999995</v>
      </c>
      <c r="AQ39">
        <v>0</v>
      </c>
      <c r="AR39">
        <v>19.872</v>
      </c>
      <c r="AS39">
        <v>13.452</v>
      </c>
      <c r="AT39">
        <v>20.001799999999999</v>
      </c>
      <c r="AU39">
        <v>0</v>
      </c>
      <c r="AV39">
        <v>34.65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3237.1359179999999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63.530999999999999</v>
      </c>
      <c r="H40">
        <v>0</v>
      </c>
      <c r="I40">
        <v>0</v>
      </c>
      <c r="J40">
        <v>78.364000000000004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20.141999999999999</v>
      </c>
      <c r="S40">
        <v>26.390910000000002</v>
      </c>
      <c r="T40">
        <v>0</v>
      </c>
      <c r="U40">
        <v>418.77</v>
      </c>
      <c r="V40">
        <v>13.205</v>
      </c>
      <c r="W40">
        <v>31.564</v>
      </c>
      <c r="X40">
        <v>98.34375</v>
      </c>
      <c r="Y40">
        <v>0</v>
      </c>
      <c r="Z40">
        <v>6.5208000000000004</v>
      </c>
      <c r="AA40">
        <v>0</v>
      </c>
      <c r="AB40">
        <v>17.0624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39.409199999999998</v>
      </c>
      <c r="AH40">
        <v>116.48099999999999</v>
      </c>
      <c r="AI40">
        <v>0</v>
      </c>
      <c r="AJ40">
        <v>0</v>
      </c>
      <c r="AK40">
        <v>51.140700000000002</v>
      </c>
      <c r="AL40">
        <v>70.882000000000005</v>
      </c>
      <c r="AM40">
        <v>0</v>
      </c>
      <c r="AN40">
        <v>1.07128</v>
      </c>
      <c r="AO40">
        <v>19.11</v>
      </c>
      <c r="AP40">
        <v>8.1983999999999995</v>
      </c>
      <c r="AQ40">
        <v>0</v>
      </c>
      <c r="AR40">
        <v>19.872</v>
      </c>
      <c r="AS40">
        <v>13.452</v>
      </c>
      <c r="AT40">
        <v>20.001799999999999</v>
      </c>
      <c r="AU40">
        <v>0</v>
      </c>
      <c r="AV40">
        <v>34.65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3237.1359179999999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63.530999999999999</v>
      </c>
      <c r="H41">
        <v>0</v>
      </c>
      <c r="I41">
        <v>0</v>
      </c>
      <c r="J41">
        <v>78.364000000000004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20.141999999999999</v>
      </c>
      <c r="S41">
        <v>26.390910000000002</v>
      </c>
      <c r="T41">
        <v>0</v>
      </c>
      <c r="U41">
        <v>418.77</v>
      </c>
      <c r="V41">
        <v>13.205</v>
      </c>
      <c r="W41">
        <v>31.564</v>
      </c>
      <c r="X41">
        <v>98.34375</v>
      </c>
      <c r="Y41">
        <v>0</v>
      </c>
      <c r="Z41">
        <v>6.5208000000000004</v>
      </c>
      <c r="AA41">
        <v>0</v>
      </c>
      <c r="AB41">
        <v>17.0624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39.409199999999998</v>
      </c>
      <c r="AH41">
        <v>116.9545</v>
      </c>
      <c r="AI41">
        <v>0</v>
      </c>
      <c r="AJ41">
        <v>0</v>
      </c>
      <c r="AK41">
        <v>51.140700000000002</v>
      </c>
      <c r="AL41">
        <v>70.882000000000005</v>
      </c>
      <c r="AM41">
        <v>0</v>
      </c>
      <c r="AN41">
        <v>1.07128</v>
      </c>
      <c r="AO41">
        <v>19.11</v>
      </c>
      <c r="AP41">
        <v>8.1983999999999995</v>
      </c>
      <c r="AQ41">
        <v>0</v>
      </c>
      <c r="AR41">
        <v>19.872</v>
      </c>
      <c r="AS41">
        <v>13.452</v>
      </c>
      <c r="AT41">
        <v>20.001799999999999</v>
      </c>
      <c r="AU41">
        <v>0</v>
      </c>
      <c r="AV41">
        <v>34.65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3237.6094179999996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63.530999999999999</v>
      </c>
      <c r="H42">
        <v>0</v>
      </c>
      <c r="I42">
        <v>0</v>
      </c>
      <c r="J42">
        <v>78.364000000000004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20.141999999999999</v>
      </c>
      <c r="S42">
        <v>26.390910000000002</v>
      </c>
      <c r="T42">
        <v>0</v>
      </c>
      <c r="U42">
        <v>418.77</v>
      </c>
      <c r="V42">
        <v>13.205</v>
      </c>
      <c r="W42">
        <v>31.564</v>
      </c>
      <c r="X42">
        <v>98.34375</v>
      </c>
      <c r="Y42">
        <v>0</v>
      </c>
      <c r="Z42">
        <v>6.5208000000000004</v>
      </c>
      <c r="AA42">
        <v>0</v>
      </c>
      <c r="AB42">
        <v>17.0624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39.409199999999998</v>
      </c>
      <c r="AH42">
        <v>116.9545</v>
      </c>
      <c r="AI42">
        <v>0</v>
      </c>
      <c r="AJ42">
        <v>0</v>
      </c>
      <c r="AK42">
        <v>51.140700000000002</v>
      </c>
      <c r="AL42">
        <v>70.882000000000005</v>
      </c>
      <c r="AM42">
        <v>0</v>
      </c>
      <c r="AN42">
        <v>1.07128</v>
      </c>
      <c r="AO42">
        <v>19.11</v>
      </c>
      <c r="AP42">
        <v>8.1983999999999995</v>
      </c>
      <c r="AQ42">
        <v>0</v>
      </c>
      <c r="AR42">
        <v>19.872</v>
      </c>
      <c r="AS42">
        <v>14.7972</v>
      </c>
      <c r="AT42">
        <v>20.001799999999999</v>
      </c>
      <c r="AU42">
        <v>0</v>
      </c>
      <c r="AV42">
        <v>34.65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3238.9546179999993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63.530999999999999</v>
      </c>
      <c r="H43">
        <v>0</v>
      </c>
      <c r="I43">
        <v>0</v>
      </c>
      <c r="J43">
        <v>78.364000000000004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20.141999999999999</v>
      </c>
      <c r="S43">
        <v>26.390910000000002</v>
      </c>
      <c r="T43">
        <v>0</v>
      </c>
      <c r="U43">
        <v>418.77</v>
      </c>
      <c r="V43">
        <v>13.205</v>
      </c>
      <c r="W43">
        <v>29.135999999999999</v>
      </c>
      <c r="X43">
        <v>98.34375</v>
      </c>
      <c r="Y43">
        <v>0</v>
      </c>
      <c r="Z43">
        <v>6.5208000000000004</v>
      </c>
      <c r="AA43">
        <v>0</v>
      </c>
      <c r="AB43">
        <v>17.0624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39.409199999999998</v>
      </c>
      <c r="AH43">
        <v>116.9545</v>
      </c>
      <c r="AI43">
        <v>0</v>
      </c>
      <c r="AJ43">
        <v>0</v>
      </c>
      <c r="AK43">
        <v>51.140700000000002</v>
      </c>
      <c r="AL43">
        <v>70.882000000000005</v>
      </c>
      <c r="AM43">
        <v>0</v>
      </c>
      <c r="AN43">
        <v>1.07128</v>
      </c>
      <c r="AO43">
        <v>19.11</v>
      </c>
      <c r="AP43">
        <v>8.1983999999999995</v>
      </c>
      <c r="AQ43">
        <v>0</v>
      </c>
      <c r="AR43">
        <v>19.872</v>
      </c>
      <c r="AS43">
        <v>32.822879999999998</v>
      </c>
      <c r="AT43">
        <v>20.001799999999999</v>
      </c>
      <c r="AU43">
        <v>0</v>
      </c>
      <c r="AV43">
        <v>34.65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3254.5522979999996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63.530999999999999</v>
      </c>
      <c r="H44">
        <v>0</v>
      </c>
      <c r="I44">
        <v>0</v>
      </c>
      <c r="J44">
        <v>78.364000000000004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20.141999999999999</v>
      </c>
      <c r="S44">
        <v>26.390910000000002</v>
      </c>
      <c r="T44">
        <v>0</v>
      </c>
      <c r="U44">
        <v>418.77</v>
      </c>
      <c r="V44">
        <v>13.205</v>
      </c>
      <c r="W44">
        <v>29.135999999999999</v>
      </c>
      <c r="X44">
        <v>98.34375</v>
      </c>
      <c r="Y44">
        <v>0</v>
      </c>
      <c r="Z44">
        <v>6.5208000000000004</v>
      </c>
      <c r="AA44">
        <v>0</v>
      </c>
      <c r="AB44">
        <v>17.0624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39.409199999999998</v>
      </c>
      <c r="AH44">
        <v>116.9545</v>
      </c>
      <c r="AI44">
        <v>0</v>
      </c>
      <c r="AJ44">
        <v>0</v>
      </c>
      <c r="AK44">
        <v>51.140700000000002</v>
      </c>
      <c r="AL44">
        <v>70.882000000000005</v>
      </c>
      <c r="AM44">
        <v>0</v>
      </c>
      <c r="AN44">
        <v>1.07128</v>
      </c>
      <c r="AO44">
        <v>19.11</v>
      </c>
      <c r="AP44">
        <v>8.1983999999999995</v>
      </c>
      <c r="AQ44">
        <v>0</v>
      </c>
      <c r="AR44">
        <v>48.576000000000001</v>
      </c>
      <c r="AS44">
        <v>32.822879999999998</v>
      </c>
      <c r="AT44">
        <v>20.001799999999999</v>
      </c>
      <c r="AU44">
        <v>0</v>
      </c>
      <c r="AV44">
        <v>34.65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3283.2562979999998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65.16</v>
      </c>
      <c r="H45">
        <v>0</v>
      </c>
      <c r="I45">
        <v>0</v>
      </c>
      <c r="J45">
        <v>78.364000000000004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20.141999999999999</v>
      </c>
      <c r="S45">
        <v>26.390910000000002</v>
      </c>
      <c r="T45">
        <v>0</v>
      </c>
      <c r="U45">
        <v>418.77</v>
      </c>
      <c r="V45">
        <v>13.205</v>
      </c>
      <c r="W45">
        <v>29.135999999999999</v>
      </c>
      <c r="X45">
        <v>98.34375</v>
      </c>
      <c r="Y45">
        <v>0</v>
      </c>
      <c r="Z45">
        <v>6.5208000000000004</v>
      </c>
      <c r="AA45">
        <v>0</v>
      </c>
      <c r="AB45">
        <v>17.0624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39.409199999999998</v>
      </c>
      <c r="AH45">
        <v>116.9545</v>
      </c>
      <c r="AI45">
        <v>0</v>
      </c>
      <c r="AJ45">
        <v>0</v>
      </c>
      <c r="AK45">
        <v>51.140700000000002</v>
      </c>
      <c r="AL45">
        <v>70.882000000000005</v>
      </c>
      <c r="AM45">
        <v>0</v>
      </c>
      <c r="AN45">
        <v>1.07128</v>
      </c>
      <c r="AO45">
        <v>19.11</v>
      </c>
      <c r="AP45">
        <v>6.1487999999999996</v>
      </c>
      <c r="AQ45">
        <v>0</v>
      </c>
      <c r="AR45">
        <v>48.576000000000001</v>
      </c>
      <c r="AS45">
        <v>32.822879999999998</v>
      </c>
      <c r="AT45">
        <v>20.001799999999999</v>
      </c>
      <c r="AU45">
        <v>0</v>
      </c>
      <c r="AV45">
        <v>35.700000000000003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3283.8856979999991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65.16</v>
      </c>
      <c r="H46">
        <v>0</v>
      </c>
      <c r="I46">
        <v>0</v>
      </c>
      <c r="J46">
        <v>78.364000000000004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20.141999999999999</v>
      </c>
      <c r="S46">
        <v>26.390910000000002</v>
      </c>
      <c r="T46">
        <v>0</v>
      </c>
      <c r="U46">
        <v>418.77</v>
      </c>
      <c r="V46">
        <v>13.205</v>
      </c>
      <c r="W46">
        <v>29.135999999999999</v>
      </c>
      <c r="X46">
        <v>98.34375</v>
      </c>
      <c r="Y46">
        <v>0</v>
      </c>
      <c r="Z46">
        <v>6.5208000000000004</v>
      </c>
      <c r="AA46">
        <v>0</v>
      </c>
      <c r="AB46">
        <v>17.0624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39.409199999999998</v>
      </c>
      <c r="AH46">
        <v>116.9545</v>
      </c>
      <c r="AI46">
        <v>0</v>
      </c>
      <c r="AJ46">
        <v>0</v>
      </c>
      <c r="AK46">
        <v>51.140700000000002</v>
      </c>
      <c r="AL46">
        <v>70.882000000000005</v>
      </c>
      <c r="AM46">
        <v>0</v>
      </c>
      <c r="AN46">
        <v>1.07128</v>
      </c>
      <c r="AO46">
        <v>19.11</v>
      </c>
      <c r="AP46">
        <v>6.1487999999999996</v>
      </c>
      <c r="AQ46">
        <v>0</v>
      </c>
      <c r="AR46">
        <v>19.872</v>
      </c>
      <c r="AS46">
        <v>32.822879999999998</v>
      </c>
      <c r="AT46">
        <v>20.001799999999999</v>
      </c>
      <c r="AU46">
        <v>0</v>
      </c>
      <c r="AV46">
        <v>35.700000000000003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3255.181697999999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65.16</v>
      </c>
      <c r="H47">
        <v>0</v>
      </c>
      <c r="I47">
        <v>0</v>
      </c>
      <c r="J47">
        <v>80.007999999999996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20.141999999999999</v>
      </c>
      <c r="S47">
        <v>26.390910000000002</v>
      </c>
      <c r="T47">
        <v>0</v>
      </c>
      <c r="U47">
        <v>418.77</v>
      </c>
      <c r="V47">
        <v>13.205</v>
      </c>
      <c r="W47">
        <v>32.170999999999999</v>
      </c>
      <c r="X47">
        <v>98.34375</v>
      </c>
      <c r="Y47">
        <v>0</v>
      </c>
      <c r="Z47">
        <v>6.5208000000000004</v>
      </c>
      <c r="AA47">
        <v>0</v>
      </c>
      <c r="AB47">
        <v>17.0624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39.409199999999998</v>
      </c>
      <c r="AH47">
        <v>116.9545</v>
      </c>
      <c r="AI47">
        <v>0</v>
      </c>
      <c r="AJ47">
        <v>0</v>
      </c>
      <c r="AK47">
        <v>51.140700000000002</v>
      </c>
      <c r="AL47">
        <v>70.882000000000005</v>
      </c>
      <c r="AM47">
        <v>0</v>
      </c>
      <c r="AN47">
        <v>1.0904100000000001</v>
      </c>
      <c r="AO47">
        <v>19.11</v>
      </c>
      <c r="AP47">
        <v>6.1487999999999996</v>
      </c>
      <c r="AQ47">
        <v>0</v>
      </c>
      <c r="AR47">
        <v>19.872</v>
      </c>
      <c r="AS47">
        <v>32.822879999999998</v>
      </c>
      <c r="AT47">
        <v>20.001799999999999</v>
      </c>
      <c r="AU47">
        <v>0</v>
      </c>
      <c r="AV47">
        <v>35.700000000000003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3259.8798279999987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65.16</v>
      </c>
      <c r="H48">
        <v>0</v>
      </c>
      <c r="I48">
        <v>0</v>
      </c>
      <c r="J48">
        <v>80.007999999999996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20.141999999999999</v>
      </c>
      <c r="S48">
        <v>26.390910000000002</v>
      </c>
      <c r="T48">
        <v>0</v>
      </c>
      <c r="U48">
        <v>418.77</v>
      </c>
      <c r="V48">
        <v>13.205</v>
      </c>
      <c r="W48">
        <v>32.170999999999999</v>
      </c>
      <c r="X48">
        <v>98.34375</v>
      </c>
      <c r="Y48">
        <v>0</v>
      </c>
      <c r="Z48">
        <v>6.5208000000000004</v>
      </c>
      <c r="AA48">
        <v>0</v>
      </c>
      <c r="AB48">
        <v>17.0624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39.409199999999998</v>
      </c>
      <c r="AH48">
        <v>116.9545</v>
      </c>
      <c r="AI48">
        <v>0</v>
      </c>
      <c r="AJ48">
        <v>0</v>
      </c>
      <c r="AK48">
        <v>51.140700000000002</v>
      </c>
      <c r="AL48">
        <v>70.882000000000005</v>
      </c>
      <c r="AM48">
        <v>0</v>
      </c>
      <c r="AN48">
        <v>1.0904100000000001</v>
      </c>
      <c r="AO48">
        <v>19.11</v>
      </c>
      <c r="AP48">
        <v>6.1487999999999996</v>
      </c>
      <c r="AQ48">
        <v>0</v>
      </c>
      <c r="AR48">
        <v>19.872</v>
      </c>
      <c r="AS48">
        <v>32.822879999999998</v>
      </c>
      <c r="AT48">
        <v>20.001799999999999</v>
      </c>
      <c r="AU48">
        <v>0</v>
      </c>
      <c r="AV48">
        <v>35.700000000000003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3259.8798279999987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65.16</v>
      </c>
      <c r="H49">
        <v>0</v>
      </c>
      <c r="I49">
        <v>0</v>
      </c>
      <c r="J49">
        <v>80.007999999999996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20.141999999999999</v>
      </c>
      <c r="S49">
        <v>26.390910000000002</v>
      </c>
      <c r="T49">
        <v>0</v>
      </c>
      <c r="U49">
        <v>418.77</v>
      </c>
      <c r="V49">
        <v>13.205</v>
      </c>
      <c r="W49">
        <v>32.170999999999999</v>
      </c>
      <c r="X49">
        <v>98.34375</v>
      </c>
      <c r="Y49">
        <v>0</v>
      </c>
      <c r="Z49">
        <v>6.5208000000000004</v>
      </c>
      <c r="AA49">
        <v>0</v>
      </c>
      <c r="AB49">
        <v>17.0624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39.409199999999998</v>
      </c>
      <c r="AH49">
        <v>116.9545</v>
      </c>
      <c r="AI49">
        <v>0</v>
      </c>
      <c r="AJ49">
        <v>0</v>
      </c>
      <c r="AK49">
        <v>51.140700000000002</v>
      </c>
      <c r="AL49">
        <v>70.882000000000005</v>
      </c>
      <c r="AM49">
        <v>0</v>
      </c>
      <c r="AN49">
        <v>1.0904100000000001</v>
      </c>
      <c r="AO49">
        <v>19.11</v>
      </c>
      <c r="AP49">
        <v>6.1487999999999996</v>
      </c>
      <c r="AQ49">
        <v>0</v>
      </c>
      <c r="AR49">
        <v>19.872</v>
      </c>
      <c r="AS49">
        <v>14.7972</v>
      </c>
      <c r="AT49">
        <v>20.001799999999999</v>
      </c>
      <c r="AU49">
        <v>0</v>
      </c>
      <c r="AV49">
        <v>35.700000000000003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3241.8541479999985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65.16</v>
      </c>
      <c r="H50">
        <v>0</v>
      </c>
      <c r="I50">
        <v>0</v>
      </c>
      <c r="J50">
        <v>80.007999999999996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20.141999999999999</v>
      </c>
      <c r="S50">
        <v>26.390910000000002</v>
      </c>
      <c r="T50">
        <v>0</v>
      </c>
      <c r="U50">
        <v>418.77</v>
      </c>
      <c r="V50">
        <v>13.205</v>
      </c>
      <c r="W50">
        <v>32.170999999999999</v>
      </c>
      <c r="X50">
        <v>98.34375</v>
      </c>
      <c r="Y50">
        <v>0</v>
      </c>
      <c r="Z50">
        <v>6.5208000000000004</v>
      </c>
      <c r="AA50">
        <v>0</v>
      </c>
      <c r="AB50">
        <v>17.0624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39.409199999999998</v>
      </c>
      <c r="AH50">
        <v>116.9545</v>
      </c>
      <c r="AI50">
        <v>0</v>
      </c>
      <c r="AJ50">
        <v>0</v>
      </c>
      <c r="AK50">
        <v>51.140700000000002</v>
      </c>
      <c r="AL50">
        <v>70.882000000000005</v>
      </c>
      <c r="AM50">
        <v>0</v>
      </c>
      <c r="AN50">
        <v>1.0904100000000001</v>
      </c>
      <c r="AO50">
        <v>19.11</v>
      </c>
      <c r="AP50">
        <v>6.1487999999999996</v>
      </c>
      <c r="AQ50">
        <v>0</v>
      </c>
      <c r="AR50">
        <v>19.872</v>
      </c>
      <c r="AS50">
        <v>14.7972</v>
      </c>
      <c r="AT50">
        <v>20.001799999999999</v>
      </c>
      <c r="AU50">
        <v>0</v>
      </c>
      <c r="AV50">
        <v>35.700000000000003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3241.8541479999985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65.16</v>
      </c>
      <c r="H51">
        <v>0</v>
      </c>
      <c r="I51">
        <v>0</v>
      </c>
      <c r="J51">
        <v>80.007999999999996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20.141999999999999</v>
      </c>
      <c r="S51">
        <v>26.390910000000002</v>
      </c>
      <c r="T51">
        <v>0</v>
      </c>
      <c r="U51">
        <v>418.77</v>
      </c>
      <c r="V51">
        <v>13.205</v>
      </c>
      <c r="W51">
        <v>32.170999999999999</v>
      </c>
      <c r="X51">
        <v>98.34375</v>
      </c>
      <c r="Y51">
        <v>0</v>
      </c>
      <c r="Z51">
        <v>6.5208000000000004</v>
      </c>
      <c r="AA51">
        <v>0</v>
      </c>
      <c r="AB51">
        <v>17.0624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39.409199999999998</v>
      </c>
      <c r="AH51">
        <v>116.9545</v>
      </c>
      <c r="AI51">
        <v>0</v>
      </c>
      <c r="AJ51">
        <v>0</v>
      </c>
      <c r="AK51">
        <v>51.140700000000002</v>
      </c>
      <c r="AL51">
        <v>75.53</v>
      </c>
      <c r="AM51">
        <v>0</v>
      </c>
      <c r="AN51">
        <v>1.0904100000000001</v>
      </c>
      <c r="AO51">
        <v>19.11</v>
      </c>
      <c r="AP51">
        <v>6.1487999999999996</v>
      </c>
      <c r="AQ51">
        <v>0</v>
      </c>
      <c r="AR51">
        <v>22.08</v>
      </c>
      <c r="AS51">
        <v>14.7972</v>
      </c>
      <c r="AT51">
        <v>20.001799999999999</v>
      </c>
      <c r="AU51">
        <v>0</v>
      </c>
      <c r="AV51">
        <v>35.700000000000003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3248.7101479999988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65.16</v>
      </c>
      <c r="H52">
        <v>0</v>
      </c>
      <c r="I52">
        <v>0</v>
      </c>
      <c r="J52">
        <v>80.007999999999996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20.141999999999999</v>
      </c>
      <c r="S52">
        <v>26.390910000000002</v>
      </c>
      <c r="T52">
        <v>0</v>
      </c>
      <c r="U52">
        <v>418.77</v>
      </c>
      <c r="V52">
        <v>13.205</v>
      </c>
      <c r="W52">
        <v>32.170999999999999</v>
      </c>
      <c r="X52">
        <v>98.34375</v>
      </c>
      <c r="Y52">
        <v>0</v>
      </c>
      <c r="Z52">
        <v>6.5208000000000004</v>
      </c>
      <c r="AA52">
        <v>0</v>
      </c>
      <c r="AB52">
        <v>17.0624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39.409199999999998</v>
      </c>
      <c r="AH52">
        <v>116.9545</v>
      </c>
      <c r="AI52">
        <v>0</v>
      </c>
      <c r="AJ52">
        <v>0</v>
      </c>
      <c r="AK52">
        <v>51.140700000000002</v>
      </c>
      <c r="AL52">
        <v>75.53</v>
      </c>
      <c r="AM52">
        <v>0</v>
      </c>
      <c r="AN52">
        <v>1.0904100000000001</v>
      </c>
      <c r="AO52">
        <v>19.11</v>
      </c>
      <c r="AP52">
        <v>6.1487999999999996</v>
      </c>
      <c r="AQ52">
        <v>0</v>
      </c>
      <c r="AR52">
        <v>22.08</v>
      </c>
      <c r="AS52">
        <v>14.7972</v>
      </c>
      <c r="AT52">
        <v>20.001799999999999</v>
      </c>
      <c r="AU52">
        <v>0</v>
      </c>
      <c r="AV52">
        <v>35.700000000000003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3248.7101479999988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65.16</v>
      </c>
      <c r="H53">
        <v>0</v>
      </c>
      <c r="I53">
        <v>0</v>
      </c>
      <c r="J53">
        <v>80.007999999999996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20.141999999999999</v>
      </c>
      <c r="S53">
        <v>26.390910000000002</v>
      </c>
      <c r="T53">
        <v>0</v>
      </c>
      <c r="U53">
        <v>418.77</v>
      </c>
      <c r="V53">
        <v>13.205</v>
      </c>
      <c r="W53">
        <v>33.384999999999998</v>
      </c>
      <c r="X53">
        <v>98.34375</v>
      </c>
      <c r="Y53">
        <v>0</v>
      </c>
      <c r="Z53">
        <v>6.5208000000000004</v>
      </c>
      <c r="AA53">
        <v>0</v>
      </c>
      <c r="AB53">
        <v>17.0624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39.409199999999998</v>
      </c>
      <c r="AH53">
        <v>116.9545</v>
      </c>
      <c r="AI53">
        <v>0</v>
      </c>
      <c r="AJ53">
        <v>0</v>
      </c>
      <c r="AK53">
        <v>51.140700000000002</v>
      </c>
      <c r="AL53">
        <v>75.53</v>
      </c>
      <c r="AM53">
        <v>0</v>
      </c>
      <c r="AN53">
        <v>1.0904100000000001</v>
      </c>
      <c r="AO53">
        <v>19.11</v>
      </c>
      <c r="AP53">
        <v>6.1487999999999996</v>
      </c>
      <c r="AQ53">
        <v>0</v>
      </c>
      <c r="AR53">
        <v>20.975999999999999</v>
      </c>
      <c r="AS53">
        <v>14.7972</v>
      </c>
      <c r="AT53">
        <v>20.001799999999999</v>
      </c>
      <c r="AU53">
        <v>0</v>
      </c>
      <c r="AV53">
        <v>35.700000000000003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3248.8201479999993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65.16</v>
      </c>
      <c r="H54">
        <v>0</v>
      </c>
      <c r="I54">
        <v>0</v>
      </c>
      <c r="J54">
        <v>80.007999999999996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20.141999999999999</v>
      </c>
      <c r="S54">
        <v>26.390910000000002</v>
      </c>
      <c r="T54">
        <v>0</v>
      </c>
      <c r="U54">
        <v>418.77</v>
      </c>
      <c r="V54">
        <v>13.205</v>
      </c>
      <c r="W54">
        <v>33.384999999999998</v>
      </c>
      <c r="X54">
        <v>98.34375</v>
      </c>
      <c r="Y54">
        <v>0</v>
      </c>
      <c r="Z54">
        <v>6.5208000000000004</v>
      </c>
      <c r="AA54">
        <v>0</v>
      </c>
      <c r="AB54">
        <v>17.0624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39.409199999999998</v>
      </c>
      <c r="AH54">
        <v>116.9545</v>
      </c>
      <c r="AI54">
        <v>0</v>
      </c>
      <c r="AJ54">
        <v>0</v>
      </c>
      <c r="AK54">
        <v>51.140700000000002</v>
      </c>
      <c r="AL54">
        <v>75.53</v>
      </c>
      <c r="AM54">
        <v>0</v>
      </c>
      <c r="AN54">
        <v>1.0904100000000001</v>
      </c>
      <c r="AO54">
        <v>19.11</v>
      </c>
      <c r="AP54">
        <v>6.1487999999999996</v>
      </c>
      <c r="AQ54">
        <v>0</v>
      </c>
      <c r="AR54">
        <v>20.975999999999999</v>
      </c>
      <c r="AS54">
        <v>14.7972</v>
      </c>
      <c r="AT54">
        <v>20.001799999999999</v>
      </c>
      <c r="AU54">
        <v>0</v>
      </c>
      <c r="AV54">
        <v>35.700000000000003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3248.8201479999993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65.16</v>
      </c>
      <c r="H55">
        <v>0</v>
      </c>
      <c r="I55">
        <v>0</v>
      </c>
      <c r="J55">
        <v>80.007999999999996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20.141999999999999</v>
      </c>
      <c r="S55">
        <v>26.390910000000002</v>
      </c>
      <c r="T55">
        <v>0</v>
      </c>
      <c r="U55">
        <v>418.77</v>
      </c>
      <c r="V55">
        <v>13.205</v>
      </c>
      <c r="W55">
        <v>34.598999999999997</v>
      </c>
      <c r="X55">
        <v>98.34375</v>
      </c>
      <c r="Y55">
        <v>0</v>
      </c>
      <c r="Z55">
        <v>6.5208000000000004</v>
      </c>
      <c r="AA55">
        <v>0</v>
      </c>
      <c r="AB55">
        <v>17.0624</v>
      </c>
      <c r="AC55">
        <v>9.6778399999999998</v>
      </c>
      <c r="AD55">
        <v>19.550799999999999</v>
      </c>
      <c r="AE55">
        <v>49.436556000000003</v>
      </c>
      <c r="AF55">
        <v>8.8740000000000006</v>
      </c>
      <c r="AG55">
        <v>39.409199999999998</v>
      </c>
      <c r="AH55">
        <v>116.9545</v>
      </c>
      <c r="AI55">
        <v>0</v>
      </c>
      <c r="AJ55">
        <v>0</v>
      </c>
      <c r="AK55">
        <v>51.140700000000002</v>
      </c>
      <c r="AL55">
        <v>75.53</v>
      </c>
      <c r="AM55">
        <v>0</v>
      </c>
      <c r="AN55">
        <v>1.0904100000000001</v>
      </c>
      <c r="AO55">
        <v>19.11</v>
      </c>
      <c r="AP55">
        <v>6.1487999999999996</v>
      </c>
      <c r="AQ55">
        <v>0</v>
      </c>
      <c r="AR55">
        <v>19.872</v>
      </c>
      <c r="AS55">
        <v>14.7972</v>
      </c>
      <c r="AT55">
        <v>20.001799999999999</v>
      </c>
      <c r="AU55">
        <v>0</v>
      </c>
      <c r="AV55">
        <v>35.700000000000003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3241.1362479999989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65.16</v>
      </c>
      <c r="H56">
        <v>0</v>
      </c>
      <c r="I56">
        <v>0</v>
      </c>
      <c r="J56">
        <v>80.007999999999996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20.141999999999999</v>
      </c>
      <c r="S56">
        <v>26.390910000000002</v>
      </c>
      <c r="T56">
        <v>0</v>
      </c>
      <c r="U56">
        <v>418.77</v>
      </c>
      <c r="V56">
        <v>13.205</v>
      </c>
      <c r="W56">
        <v>34.598999999999997</v>
      </c>
      <c r="X56">
        <v>98.34375</v>
      </c>
      <c r="Y56">
        <v>0</v>
      </c>
      <c r="Z56">
        <v>6.5208000000000004</v>
      </c>
      <c r="AA56">
        <v>0</v>
      </c>
      <c r="AB56">
        <v>17.0624</v>
      </c>
      <c r="AC56">
        <v>9.6778399999999998</v>
      </c>
      <c r="AD56">
        <v>19.550799999999999</v>
      </c>
      <c r="AE56">
        <v>49.436556000000003</v>
      </c>
      <c r="AF56">
        <v>8.8740000000000006</v>
      </c>
      <c r="AG56">
        <v>39.409199999999998</v>
      </c>
      <c r="AH56">
        <v>116.9545</v>
      </c>
      <c r="AI56">
        <v>0</v>
      </c>
      <c r="AJ56">
        <v>0</v>
      </c>
      <c r="AK56">
        <v>51.140700000000002</v>
      </c>
      <c r="AL56">
        <v>75.53</v>
      </c>
      <c r="AM56">
        <v>0</v>
      </c>
      <c r="AN56">
        <v>1.0904100000000001</v>
      </c>
      <c r="AO56">
        <v>19.11</v>
      </c>
      <c r="AP56">
        <v>6.1487999999999996</v>
      </c>
      <c r="AQ56">
        <v>0</v>
      </c>
      <c r="AR56">
        <v>19.872</v>
      </c>
      <c r="AS56">
        <v>14.7972</v>
      </c>
      <c r="AT56">
        <v>20.001799999999999</v>
      </c>
      <c r="AU56">
        <v>0</v>
      </c>
      <c r="AV56">
        <v>35.700000000000003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3241.1362479999989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65.16</v>
      </c>
      <c r="H57">
        <v>0</v>
      </c>
      <c r="I57">
        <v>0</v>
      </c>
      <c r="J57">
        <v>80.007999999999996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20.141999999999999</v>
      </c>
      <c r="S57">
        <v>26.390910000000002</v>
      </c>
      <c r="T57">
        <v>0</v>
      </c>
      <c r="U57">
        <v>418.77</v>
      </c>
      <c r="V57">
        <v>13.205</v>
      </c>
      <c r="W57">
        <v>35.813000000000002</v>
      </c>
      <c r="X57">
        <v>98.34375</v>
      </c>
      <c r="Y57">
        <v>0</v>
      </c>
      <c r="Z57">
        <v>6.5208000000000004</v>
      </c>
      <c r="AA57">
        <v>0</v>
      </c>
      <c r="AB57">
        <v>17.0624</v>
      </c>
      <c r="AC57">
        <v>9.6778399999999998</v>
      </c>
      <c r="AD57">
        <v>19.550799999999999</v>
      </c>
      <c r="AE57">
        <v>49.436556000000003</v>
      </c>
      <c r="AF57">
        <v>8.8740000000000006</v>
      </c>
      <c r="AG57">
        <v>39.409199999999998</v>
      </c>
      <c r="AH57">
        <v>116.9545</v>
      </c>
      <c r="AI57">
        <v>0</v>
      </c>
      <c r="AJ57">
        <v>0</v>
      </c>
      <c r="AK57">
        <v>51.140700000000002</v>
      </c>
      <c r="AL57">
        <v>75.53</v>
      </c>
      <c r="AM57">
        <v>0</v>
      </c>
      <c r="AN57">
        <v>1.0904100000000001</v>
      </c>
      <c r="AO57">
        <v>19.11</v>
      </c>
      <c r="AP57">
        <v>6.1487999999999996</v>
      </c>
      <c r="AQ57">
        <v>0</v>
      </c>
      <c r="AR57">
        <v>19.872</v>
      </c>
      <c r="AS57">
        <v>14.7972</v>
      </c>
      <c r="AT57">
        <v>20.001799999999999</v>
      </c>
      <c r="AU57">
        <v>0</v>
      </c>
      <c r="AV57">
        <v>35.700000000000003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3242.3502479999988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65.16</v>
      </c>
      <c r="H58">
        <v>0</v>
      </c>
      <c r="I58">
        <v>0</v>
      </c>
      <c r="J58">
        <v>80.007999999999996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20.141999999999999</v>
      </c>
      <c r="S58">
        <v>26.390910000000002</v>
      </c>
      <c r="T58">
        <v>0</v>
      </c>
      <c r="U58">
        <v>418.77</v>
      </c>
      <c r="V58">
        <v>13.205</v>
      </c>
      <c r="W58">
        <v>35.813000000000002</v>
      </c>
      <c r="X58">
        <v>98.34375</v>
      </c>
      <c r="Y58">
        <v>0</v>
      </c>
      <c r="Z58">
        <v>6.5208000000000004</v>
      </c>
      <c r="AA58">
        <v>0</v>
      </c>
      <c r="AB58">
        <v>17.0624</v>
      </c>
      <c r="AC58">
        <v>9.6778399999999998</v>
      </c>
      <c r="AD58">
        <v>19.550799999999999</v>
      </c>
      <c r="AE58">
        <v>49.436556000000003</v>
      </c>
      <c r="AF58">
        <v>8.8740000000000006</v>
      </c>
      <c r="AG58">
        <v>39.409199999999998</v>
      </c>
      <c r="AH58">
        <v>116.9545</v>
      </c>
      <c r="AI58">
        <v>0</v>
      </c>
      <c r="AJ58">
        <v>0</v>
      </c>
      <c r="AK58">
        <v>51.140700000000002</v>
      </c>
      <c r="AL58">
        <v>75.53</v>
      </c>
      <c r="AM58">
        <v>0</v>
      </c>
      <c r="AN58">
        <v>1.0904100000000001</v>
      </c>
      <c r="AO58">
        <v>19.11</v>
      </c>
      <c r="AP58">
        <v>6.1487999999999996</v>
      </c>
      <c r="AQ58">
        <v>0</v>
      </c>
      <c r="AR58">
        <v>19.872</v>
      </c>
      <c r="AS58">
        <v>14.7972</v>
      </c>
      <c r="AT58">
        <v>20.001799999999999</v>
      </c>
      <c r="AU58">
        <v>0</v>
      </c>
      <c r="AV58">
        <v>35.700000000000003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3242.3502479999988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65.16</v>
      </c>
      <c r="H59">
        <v>0</v>
      </c>
      <c r="I59">
        <v>0</v>
      </c>
      <c r="J59">
        <v>80.007999999999996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20.141999999999999</v>
      </c>
      <c r="S59">
        <v>26.390910000000002</v>
      </c>
      <c r="T59">
        <v>0</v>
      </c>
      <c r="U59">
        <v>418.77</v>
      </c>
      <c r="V59">
        <v>13.205</v>
      </c>
      <c r="W59">
        <v>37.027000000000001</v>
      </c>
      <c r="X59">
        <v>98.34375</v>
      </c>
      <c r="Y59">
        <v>0</v>
      </c>
      <c r="Z59">
        <v>6.5208000000000004</v>
      </c>
      <c r="AA59">
        <v>0</v>
      </c>
      <c r="AB59">
        <v>17.0624</v>
      </c>
      <c r="AC59">
        <v>9.6778399999999998</v>
      </c>
      <c r="AD59">
        <v>19.550799999999999</v>
      </c>
      <c r="AE59">
        <v>49.436556000000003</v>
      </c>
      <c r="AF59">
        <v>8.8740000000000006</v>
      </c>
      <c r="AG59">
        <v>39.409199999999998</v>
      </c>
      <c r="AH59">
        <v>116.9545</v>
      </c>
      <c r="AI59">
        <v>0</v>
      </c>
      <c r="AJ59">
        <v>0</v>
      </c>
      <c r="AK59">
        <v>51.140700000000002</v>
      </c>
      <c r="AL59">
        <v>75.53</v>
      </c>
      <c r="AM59">
        <v>0</v>
      </c>
      <c r="AN59">
        <v>1.0904100000000001</v>
      </c>
      <c r="AO59">
        <v>19.11</v>
      </c>
      <c r="AP59">
        <v>6.1487999999999996</v>
      </c>
      <c r="AQ59">
        <v>0</v>
      </c>
      <c r="AR59">
        <v>15.456</v>
      </c>
      <c r="AS59">
        <v>14.7972</v>
      </c>
      <c r="AT59">
        <v>20.001799999999999</v>
      </c>
      <c r="AU59">
        <v>0</v>
      </c>
      <c r="AV59">
        <v>35.700000000000003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3239.1482479999991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65.16</v>
      </c>
      <c r="H60">
        <v>0</v>
      </c>
      <c r="I60">
        <v>0</v>
      </c>
      <c r="J60">
        <v>80.007999999999996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20.141999999999999</v>
      </c>
      <c r="S60">
        <v>26.390910000000002</v>
      </c>
      <c r="T60">
        <v>0</v>
      </c>
      <c r="U60">
        <v>418.77</v>
      </c>
      <c r="V60">
        <v>13.205</v>
      </c>
      <c r="W60">
        <v>37.027000000000001</v>
      </c>
      <c r="X60">
        <v>98.34375</v>
      </c>
      <c r="Y60">
        <v>0</v>
      </c>
      <c r="Z60">
        <v>0</v>
      </c>
      <c r="AA60">
        <v>0</v>
      </c>
      <c r="AB60">
        <v>17.0624</v>
      </c>
      <c r="AC60">
        <v>9.6778399999999998</v>
      </c>
      <c r="AD60">
        <v>19.550799999999999</v>
      </c>
      <c r="AE60">
        <v>49.436556000000003</v>
      </c>
      <c r="AF60">
        <v>8.8740000000000006</v>
      </c>
      <c r="AG60">
        <v>39.409199999999998</v>
      </c>
      <c r="AH60">
        <v>116.9545</v>
      </c>
      <c r="AI60">
        <v>0</v>
      </c>
      <c r="AJ60">
        <v>0</v>
      </c>
      <c r="AK60">
        <v>51.140700000000002</v>
      </c>
      <c r="AL60">
        <v>75.53</v>
      </c>
      <c r="AM60">
        <v>0</v>
      </c>
      <c r="AN60">
        <v>1.0904100000000001</v>
      </c>
      <c r="AO60">
        <v>19.11</v>
      </c>
      <c r="AP60">
        <v>6.1487999999999996</v>
      </c>
      <c r="AQ60">
        <v>0</v>
      </c>
      <c r="AR60">
        <v>15.456</v>
      </c>
      <c r="AS60">
        <v>14.7972</v>
      </c>
      <c r="AT60">
        <v>20.001799999999999</v>
      </c>
      <c r="AU60">
        <v>0</v>
      </c>
      <c r="AV60">
        <v>35.700000000000003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3232.6274479999993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65.16</v>
      </c>
      <c r="H61">
        <v>0</v>
      </c>
      <c r="I61">
        <v>0</v>
      </c>
      <c r="J61">
        <v>80.007999999999996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20.141999999999999</v>
      </c>
      <c r="S61">
        <v>26.390910000000002</v>
      </c>
      <c r="T61">
        <v>0</v>
      </c>
      <c r="U61">
        <v>418.77</v>
      </c>
      <c r="V61">
        <v>13.205</v>
      </c>
      <c r="W61">
        <v>38.241</v>
      </c>
      <c r="X61">
        <v>98.34375</v>
      </c>
      <c r="Y61">
        <v>0</v>
      </c>
      <c r="Z61">
        <v>0</v>
      </c>
      <c r="AA61">
        <v>6.399</v>
      </c>
      <c r="AB61">
        <v>17.0624</v>
      </c>
      <c r="AC61">
        <v>9.6778399999999998</v>
      </c>
      <c r="AD61">
        <v>19.550799999999999</v>
      </c>
      <c r="AE61">
        <v>49.436556000000003</v>
      </c>
      <c r="AF61">
        <v>8.8740000000000006</v>
      </c>
      <c r="AG61">
        <v>39.409199999999998</v>
      </c>
      <c r="AH61">
        <v>116.9545</v>
      </c>
      <c r="AI61">
        <v>0</v>
      </c>
      <c r="AJ61">
        <v>0</v>
      </c>
      <c r="AK61">
        <v>51.140700000000002</v>
      </c>
      <c r="AL61">
        <v>75.53</v>
      </c>
      <c r="AM61">
        <v>0</v>
      </c>
      <c r="AN61">
        <v>1.0904100000000001</v>
      </c>
      <c r="AO61">
        <v>19.11</v>
      </c>
      <c r="AP61">
        <v>6.1487999999999996</v>
      </c>
      <c r="AQ61">
        <v>0</v>
      </c>
      <c r="AR61">
        <v>12.144</v>
      </c>
      <c r="AS61">
        <v>10.089</v>
      </c>
      <c r="AT61">
        <v>20.001799999999999</v>
      </c>
      <c r="AU61">
        <v>0</v>
      </c>
      <c r="AV61">
        <v>35.700000000000003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3232.2202479999987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65.16</v>
      </c>
      <c r="H62">
        <v>0</v>
      </c>
      <c r="I62">
        <v>0</v>
      </c>
      <c r="J62">
        <v>80.007999999999996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20.141999999999999</v>
      </c>
      <c r="S62">
        <v>26.390910000000002</v>
      </c>
      <c r="T62">
        <v>0</v>
      </c>
      <c r="U62">
        <v>418.77</v>
      </c>
      <c r="V62">
        <v>13.205</v>
      </c>
      <c r="W62">
        <v>38.241</v>
      </c>
      <c r="X62">
        <v>98.34375</v>
      </c>
      <c r="Y62">
        <v>0</v>
      </c>
      <c r="Z62">
        <v>0</v>
      </c>
      <c r="AA62">
        <v>14.061999999999999</v>
      </c>
      <c r="AB62">
        <v>17.0624</v>
      </c>
      <c r="AC62">
        <v>19.35568</v>
      </c>
      <c r="AD62">
        <v>19.550799999999999</v>
      </c>
      <c r="AE62">
        <v>49.436556000000003</v>
      </c>
      <c r="AF62">
        <v>8.8740000000000006</v>
      </c>
      <c r="AG62">
        <v>39.409199999999998</v>
      </c>
      <c r="AH62">
        <v>116.9545</v>
      </c>
      <c r="AI62">
        <v>0</v>
      </c>
      <c r="AJ62">
        <v>0</v>
      </c>
      <c r="AK62">
        <v>51.140700000000002</v>
      </c>
      <c r="AL62">
        <v>75.53</v>
      </c>
      <c r="AM62">
        <v>0</v>
      </c>
      <c r="AN62">
        <v>1.0904100000000001</v>
      </c>
      <c r="AO62">
        <v>19.11</v>
      </c>
      <c r="AP62">
        <v>6.1487999999999996</v>
      </c>
      <c r="AQ62">
        <v>0</v>
      </c>
      <c r="AR62">
        <v>12.144</v>
      </c>
      <c r="AS62">
        <v>10.089</v>
      </c>
      <c r="AT62">
        <v>20.001799999999999</v>
      </c>
      <c r="AU62">
        <v>0</v>
      </c>
      <c r="AV62">
        <v>35.700000000000003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3249.561087999999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65.16</v>
      </c>
      <c r="H63">
        <v>0</v>
      </c>
      <c r="I63">
        <v>0</v>
      </c>
      <c r="J63">
        <v>80.007999999999996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20.141999999999999</v>
      </c>
      <c r="S63">
        <v>26.390910000000002</v>
      </c>
      <c r="T63">
        <v>0</v>
      </c>
      <c r="U63">
        <v>418.77</v>
      </c>
      <c r="V63">
        <v>13.205</v>
      </c>
      <c r="W63">
        <v>37.027000000000001</v>
      </c>
      <c r="X63">
        <v>98.34375</v>
      </c>
      <c r="Y63">
        <v>0</v>
      </c>
      <c r="Z63">
        <v>0</v>
      </c>
      <c r="AA63">
        <v>28.045000000000002</v>
      </c>
      <c r="AB63">
        <v>31.992000000000001</v>
      </c>
      <c r="AC63">
        <v>19.35568</v>
      </c>
      <c r="AD63">
        <v>19.550799999999999</v>
      </c>
      <c r="AE63">
        <v>49.436556000000003</v>
      </c>
      <c r="AF63">
        <v>8.8740000000000006</v>
      </c>
      <c r="AG63">
        <v>39.409199999999998</v>
      </c>
      <c r="AH63">
        <v>116.9545</v>
      </c>
      <c r="AI63">
        <v>0</v>
      </c>
      <c r="AJ63">
        <v>0</v>
      </c>
      <c r="AK63">
        <v>51.140700000000002</v>
      </c>
      <c r="AL63">
        <v>75.53</v>
      </c>
      <c r="AM63">
        <v>0</v>
      </c>
      <c r="AN63">
        <v>1.0904100000000001</v>
      </c>
      <c r="AO63">
        <v>19.11</v>
      </c>
      <c r="AP63">
        <v>6.1487999999999996</v>
      </c>
      <c r="AQ63">
        <v>0</v>
      </c>
      <c r="AR63">
        <v>12.144</v>
      </c>
      <c r="AS63">
        <v>10.089</v>
      </c>
      <c r="AT63">
        <v>20.001799999999999</v>
      </c>
      <c r="AU63">
        <v>0</v>
      </c>
      <c r="AV63">
        <v>35.700000000000003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3277.2596879999996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65.16</v>
      </c>
      <c r="H64">
        <v>0</v>
      </c>
      <c r="I64">
        <v>0</v>
      </c>
      <c r="J64">
        <v>80.007999999999996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20.141999999999999</v>
      </c>
      <c r="S64">
        <v>26.390910000000002</v>
      </c>
      <c r="T64">
        <v>0</v>
      </c>
      <c r="U64">
        <v>418.77</v>
      </c>
      <c r="V64">
        <v>13.205</v>
      </c>
      <c r="W64">
        <v>37.027000000000001</v>
      </c>
      <c r="X64">
        <v>98.34375</v>
      </c>
      <c r="Y64">
        <v>0</v>
      </c>
      <c r="Z64">
        <v>0</v>
      </c>
      <c r="AA64">
        <v>28.045000000000002</v>
      </c>
      <c r="AB64">
        <v>31.992000000000001</v>
      </c>
      <c r="AC64">
        <v>19.35568</v>
      </c>
      <c r="AD64">
        <v>19.550799999999999</v>
      </c>
      <c r="AE64">
        <v>49.436556000000003</v>
      </c>
      <c r="AF64">
        <v>8.8740000000000006</v>
      </c>
      <c r="AG64">
        <v>39.409199999999998</v>
      </c>
      <c r="AH64">
        <v>116.9545</v>
      </c>
      <c r="AI64">
        <v>0</v>
      </c>
      <c r="AJ64">
        <v>0</v>
      </c>
      <c r="AK64">
        <v>51.140700000000002</v>
      </c>
      <c r="AL64">
        <v>75.53</v>
      </c>
      <c r="AM64">
        <v>0</v>
      </c>
      <c r="AN64">
        <v>1.0904100000000001</v>
      </c>
      <c r="AO64">
        <v>19.11</v>
      </c>
      <c r="AP64">
        <v>6.1487999999999996</v>
      </c>
      <c r="AQ64">
        <v>0</v>
      </c>
      <c r="AR64">
        <v>12.144</v>
      </c>
      <c r="AS64">
        <v>10.089</v>
      </c>
      <c r="AT64">
        <v>20.001799999999999</v>
      </c>
      <c r="AU64">
        <v>0</v>
      </c>
      <c r="AV64">
        <v>35.700000000000003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3277.2596879999996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65.16</v>
      </c>
      <c r="H65">
        <v>0</v>
      </c>
      <c r="I65">
        <v>0</v>
      </c>
      <c r="J65">
        <v>80.007999999999996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20.141999999999999</v>
      </c>
      <c r="S65">
        <v>26.390910000000002</v>
      </c>
      <c r="T65">
        <v>0</v>
      </c>
      <c r="U65">
        <v>417.375</v>
      </c>
      <c r="V65">
        <v>13.205</v>
      </c>
      <c r="W65">
        <v>38.241</v>
      </c>
      <c r="X65">
        <v>98.34375</v>
      </c>
      <c r="Y65">
        <v>0</v>
      </c>
      <c r="Z65">
        <v>0</v>
      </c>
      <c r="AA65">
        <v>28.045000000000002</v>
      </c>
      <c r="AB65">
        <v>29.326000000000001</v>
      </c>
      <c r="AC65">
        <v>19.35568</v>
      </c>
      <c r="AD65">
        <v>19.550799999999999</v>
      </c>
      <c r="AE65">
        <v>49.436556000000003</v>
      </c>
      <c r="AF65">
        <v>8.8740000000000006</v>
      </c>
      <c r="AG65">
        <v>39.409199999999998</v>
      </c>
      <c r="AH65">
        <v>116.9545</v>
      </c>
      <c r="AI65">
        <v>0</v>
      </c>
      <c r="AJ65">
        <v>0</v>
      </c>
      <c r="AK65">
        <v>51.140700000000002</v>
      </c>
      <c r="AL65">
        <v>75.53</v>
      </c>
      <c r="AM65">
        <v>0</v>
      </c>
      <c r="AN65">
        <v>1.0904100000000001</v>
      </c>
      <c r="AO65">
        <v>19.11</v>
      </c>
      <c r="AP65">
        <v>6.1487999999999996</v>
      </c>
      <c r="AQ65">
        <v>0</v>
      </c>
      <c r="AR65">
        <v>12.144</v>
      </c>
      <c r="AS65">
        <v>10.089</v>
      </c>
      <c r="AT65">
        <v>20.001799999999999</v>
      </c>
      <c r="AU65">
        <v>0</v>
      </c>
      <c r="AV65">
        <v>35.700000000000003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3274.4126879999994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65.16</v>
      </c>
      <c r="H66">
        <v>0</v>
      </c>
      <c r="I66">
        <v>0</v>
      </c>
      <c r="J66">
        <v>80.007999999999996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20.141999999999999</v>
      </c>
      <c r="S66">
        <v>26.390910000000002</v>
      </c>
      <c r="T66">
        <v>0</v>
      </c>
      <c r="U66">
        <v>417.375</v>
      </c>
      <c r="V66">
        <v>13.205</v>
      </c>
      <c r="W66">
        <v>38.241</v>
      </c>
      <c r="X66">
        <v>98.34375</v>
      </c>
      <c r="Y66">
        <v>0</v>
      </c>
      <c r="Z66">
        <v>0</v>
      </c>
      <c r="AA66">
        <v>28.045000000000002</v>
      </c>
      <c r="AB66">
        <v>29.326000000000001</v>
      </c>
      <c r="AC66">
        <v>19.35568</v>
      </c>
      <c r="AD66">
        <v>19.550799999999999</v>
      </c>
      <c r="AE66">
        <v>49.436556000000003</v>
      </c>
      <c r="AF66">
        <v>8.8740000000000006</v>
      </c>
      <c r="AG66">
        <v>39.409199999999998</v>
      </c>
      <c r="AH66">
        <v>116.9545</v>
      </c>
      <c r="AI66">
        <v>0</v>
      </c>
      <c r="AJ66">
        <v>0</v>
      </c>
      <c r="AK66">
        <v>51.140700000000002</v>
      </c>
      <c r="AL66">
        <v>75.53</v>
      </c>
      <c r="AM66">
        <v>0</v>
      </c>
      <c r="AN66">
        <v>1.0904100000000001</v>
      </c>
      <c r="AO66">
        <v>19.11</v>
      </c>
      <c r="AP66">
        <v>6.1487999999999996</v>
      </c>
      <c r="AQ66">
        <v>0</v>
      </c>
      <c r="AR66">
        <v>12.144</v>
      </c>
      <c r="AS66">
        <v>10.089</v>
      </c>
      <c r="AT66">
        <v>20.001799999999999</v>
      </c>
      <c r="AU66">
        <v>0</v>
      </c>
      <c r="AV66">
        <v>35.700000000000003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3274.4126879999994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65.16</v>
      </c>
      <c r="H67">
        <v>0</v>
      </c>
      <c r="I67">
        <v>0</v>
      </c>
      <c r="J67">
        <v>80.007999999999996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20.141999999999999</v>
      </c>
      <c r="S67">
        <v>26.390910000000002</v>
      </c>
      <c r="T67">
        <v>0</v>
      </c>
      <c r="U67">
        <v>417.375</v>
      </c>
      <c r="V67">
        <v>13.205</v>
      </c>
      <c r="W67">
        <v>38.241</v>
      </c>
      <c r="X67">
        <v>98.34375</v>
      </c>
      <c r="Y67">
        <v>0</v>
      </c>
      <c r="Z67">
        <v>0</v>
      </c>
      <c r="AA67">
        <v>28.045000000000002</v>
      </c>
      <c r="AB67">
        <v>29.326000000000001</v>
      </c>
      <c r="AC67">
        <v>19.35568</v>
      </c>
      <c r="AD67">
        <v>19.550799999999999</v>
      </c>
      <c r="AE67">
        <v>49.436556000000003</v>
      </c>
      <c r="AF67">
        <v>8.8740000000000006</v>
      </c>
      <c r="AG67">
        <v>39.409199999999998</v>
      </c>
      <c r="AH67">
        <v>116.9545</v>
      </c>
      <c r="AI67">
        <v>0</v>
      </c>
      <c r="AJ67">
        <v>0</v>
      </c>
      <c r="AK67">
        <v>51.140700000000002</v>
      </c>
      <c r="AL67">
        <v>75.53</v>
      </c>
      <c r="AM67">
        <v>0</v>
      </c>
      <c r="AN67">
        <v>1.0904100000000001</v>
      </c>
      <c r="AO67">
        <v>19.11</v>
      </c>
      <c r="AP67">
        <v>6.1487999999999996</v>
      </c>
      <c r="AQ67">
        <v>0</v>
      </c>
      <c r="AR67">
        <v>12.144</v>
      </c>
      <c r="AS67">
        <v>10.089</v>
      </c>
      <c r="AT67">
        <v>20.001799999999999</v>
      </c>
      <c r="AU67">
        <v>0</v>
      </c>
      <c r="AV67">
        <v>35.700000000000003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3274.4126879999994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65.16</v>
      </c>
      <c r="H68">
        <v>0</v>
      </c>
      <c r="I68">
        <v>0</v>
      </c>
      <c r="J68">
        <v>80.007999999999996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20.141999999999999</v>
      </c>
      <c r="S68">
        <v>26.390910000000002</v>
      </c>
      <c r="T68">
        <v>0</v>
      </c>
      <c r="U68">
        <v>417.375</v>
      </c>
      <c r="V68">
        <v>13.205</v>
      </c>
      <c r="W68">
        <v>38.241</v>
      </c>
      <c r="X68">
        <v>98.34375</v>
      </c>
      <c r="Y68">
        <v>0</v>
      </c>
      <c r="Z68">
        <v>0</v>
      </c>
      <c r="AA68">
        <v>28.045000000000002</v>
      </c>
      <c r="AB68">
        <v>29.326000000000001</v>
      </c>
      <c r="AC68">
        <v>9.6778399999999998</v>
      </c>
      <c r="AD68">
        <v>19.550799999999999</v>
      </c>
      <c r="AE68">
        <v>49.436556000000003</v>
      </c>
      <c r="AF68">
        <v>8.8740000000000006</v>
      </c>
      <c r="AG68">
        <v>39.409199999999998</v>
      </c>
      <c r="AH68">
        <v>116.9545</v>
      </c>
      <c r="AI68">
        <v>0</v>
      </c>
      <c r="AJ68">
        <v>0</v>
      </c>
      <c r="AK68">
        <v>51.140700000000002</v>
      </c>
      <c r="AL68">
        <v>75.53</v>
      </c>
      <c r="AM68">
        <v>0</v>
      </c>
      <c r="AN68">
        <v>1.0904100000000001</v>
      </c>
      <c r="AO68">
        <v>19.11</v>
      </c>
      <c r="AP68">
        <v>6.1487999999999996</v>
      </c>
      <c r="AQ68">
        <v>0</v>
      </c>
      <c r="AR68">
        <v>12.144</v>
      </c>
      <c r="AS68">
        <v>10.089</v>
      </c>
      <c r="AT68">
        <v>20.001799999999999</v>
      </c>
      <c r="AU68">
        <v>0</v>
      </c>
      <c r="AV68">
        <v>35.700000000000003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3264.7348479999991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65.16</v>
      </c>
      <c r="H69">
        <v>0</v>
      </c>
      <c r="I69">
        <v>0</v>
      </c>
      <c r="J69">
        <v>80.007999999999996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20.141999999999999</v>
      </c>
      <c r="S69">
        <v>26.390910000000002</v>
      </c>
      <c r="T69">
        <v>0</v>
      </c>
      <c r="U69">
        <v>417.375</v>
      </c>
      <c r="V69">
        <v>13.205</v>
      </c>
      <c r="W69">
        <v>39.454999999999998</v>
      </c>
      <c r="X69">
        <v>98.34375</v>
      </c>
      <c r="Y69">
        <v>0</v>
      </c>
      <c r="Z69">
        <v>0</v>
      </c>
      <c r="AA69">
        <v>28.045000000000002</v>
      </c>
      <c r="AB69">
        <v>17.0624</v>
      </c>
      <c r="AC69">
        <v>9.6778399999999998</v>
      </c>
      <c r="AD69">
        <v>19.550799999999999</v>
      </c>
      <c r="AE69">
        <v>49.436556000000003</v>
      </c>
      <c r="AF69">
        <v>8.8740000000000006</v>
      </c>
      <c r="AG69">
        <v>39.409199999999998</v>
      </c>
      <c r="AH69">
        <v>116.9545</v>
      </c>
      <c r="AI69">
        <v>0</v>
      </c>
      <c r="AJ69">
        <v>0</v>
      </c>
      <c r="AK69">
        <v>51.140700000000002</v>
      </c>
      <c r="AL69">
        <v>75.53</v>
      </c>
      <c r="AM69">
        <v>4.6654999999999998</v>
      </c>
      <c r="AN69">
        <v>1.0904100000000001</v>
      </c>
      <c r="AO69">
        <v>19.11</v>
      </c>
      <c r="AP69">
        <v>6.1487999999999996</v>
      </c>
      <c r="AQ69">
        <v>0</v>
      </c>
      <c r="AR69">
        <v>12.144</v>
      </c>
      <c r="AS69">
        <v>10.089</v>
      </c>
      <c r="AT69">
        <v>20.001799999999999</v>
      </c>
      <c r="AU69">
        <v>0</v>
      </c>
      <c r="AV69">
        <v>35.700000000000003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3258.3507479999989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65.16</v>
      </c>
      <c r="H70">
        <v>0</v>
      </c>
      <c r="I70">
        <v>0</v>
      </c>
      <c r="J70">
        <v>80.007999999999996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20.141999999999999</v>
      </c>
      <c r="S70">
        <v>26.390910000000002</v>
      </c>
      <c r="T70">
        <v>0</v>
      </c>
      <c r="U70">
        <v>417.375</v>
      </c>
      <c r="V70">
        <v>13.205</v>
      </c>
      <c r="W70">
        <v>41.276000000000003</v>
      </c>
      <c r="X70">
        <v>98.34375</v>
      </c>
      <c r="Y70">
        <v>0</v>
      </c>
      <c r="Z70">
        <v>6.5208000000000004</v>
      </c>
      <c r="AA70">
        <v>42.14808</v>
      </c>
      <c r="AB70">
        <v>17.0624</v>
      </c>
      <c r="AC70">
        <v>9.6778399999999998</v>
      </c>
      <c r="AD70">
        <v>19.550799999999999</v>
      </c>
      <c r="AE70">
        <v>49.436556000000003</v>
      </c>
      <c r="AF70">
        <v>8.8740000000000006</v>
      </c>
      <c r="AG70">
        <v>39.409199999999998</v>
      </c>
      <c r="AH70">
        <v>116.9545</v>
      </c>
      <c r="AI70">
        <v>0</v>
      </c>
      <c r="AJ70">
        <v>0</v>
      </c>
      <c r="AK70">
        <v>51.140700000000002</v>
      </c>
      <c r="AL70">
        <v>75.53</v>
      </c>
      <c r="AM70">
        <v>4.9321000000000002</v>
      </c>
      <c r="AN70">
        <v>1.0904100000000001</v>
      </c>
      <c r="AO70">
        <v>19.11</v>
      </c>
      <c r="AP70">
        <v>6.1487999999999996</v>
      </c>
      <c r="AQ70">
        <v>15.12</v>
      </c>
      <c r="AR70">
        <v>15.456</v>
      </c>
      <c r="AS70">
        <v>10.089</v>
      </c>
      <c r="AT70">
        <v>20.001799999999999</v>
      </c>
      <c r="AU70">
        <v>0</v>
      </c>
      <c r="AV70">
        <v>35.700000000000003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3299.4942279999987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65.16</v>
      </c>
      <c r="H71">
        <v>0</v>
      </c>
      <c r="I71">
        <v>0</v>
      </c>
      <c r="J71">
        <v>80.007999999999996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20.141999999999999</v>
      </c>
      <c r="S71">
        <v>26.390910000000002</v>
      </c>
      <c r="T71">
        <v>0</v>
      </c>
      <c r="U71">
        <v>417.375</v>
      </c>
      <c r="V71">
        <v>12.51</v>
      </c>
      <c r="W71">
        <v>41.276000000000003</v>
      </c>
      <c r="X71">
        <v>98.34375</v>
      </c>
      <c r="Y71">
        <v>0</v>
      </c>
      <c r="Z71">
        <v>6.5208000000000004</v>
      </c>
      <c r="AA71">
        <v>42.14808</v>
      </c>
      <c r="AB71">
        <v>17.0624</v>
      </c>
      <c r="AC71">
        <v>9.6778399999999998</v>
      </c>
      <c r="AD71">
        <v>19.550799999999999</v>
      </c>
      <c r="AE71">
        <v>49.436556000000003</v>
      </c>
      <c r="AF71">
        <v>8.8740000000000006</v>
      </c>
      <c r="AG71">
        <v>39.409199999999998</v>
      </c>
      <c r="AH71">
        <v>140.34540000000001</v>
      </c>
      <c r="AI71">
        <v>0</v>
      </c>
      <c r="AJ71">
        <v>0</v>
      </c>
      <c r="AK71">
        <v>51.140700000000002</v>
      </c>
      <c r="AL71">
        <v>75.53</v>
      </c>
      <c r="AM71">
        <v>5.2253600000000002</v>
      </c>
      <c r="AN71">
        <v>1.0904100000000001</v>
      </c>
      <c r="AO71">
        <v>19.11</v>
      </c>
      <c r="AP71">
        <v>6.1487999999999996</v>
      </c>
      <c r="AQ71">
        <v>31.5</v>
      </c>
      <c r="AR71">
        <v>15.456</v>
      </c>
      <c r="AS71">
        <v>10.089</v>
      </c>
      <c r="AT71">
        <v>20.001799999999999</v>
      </c>
      <c r="AU71">
        <v>0</v>
      </c>
      <c r="AV71">
        <v>35.700000000000003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3338.8633879999993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65.16</v>
      </c>
      <c r="H72">
        <v>0</v>
      </c>
      <c r="I72">
        <v>0</v>
      </c>
      <c r="J72">
        <v>80.007999999999996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20.141999999999999</v>
      </c>
      <c r="S72">
        <v>26.390910000000002</v>
      </c>
      <c r="T72">
        <v>0</v>
      </c>
      <c r="U72">
        <v>417.375</v>
      </c>
      <c r="V72">
        <v>12.51</v>
      </c>
      <c r="W72">
        <v>41.276000000000003</v>
      </c>
      <c r="X72">
        <v>98.34375</v>
      </c>
      <c r="Y72">
        <v>0</v>
      </c>
      <c r="Z72">
        <v>6.5208000000000004</v>
      </c>
      <c r="AA72">
        <v>42.14808</v>
      </c>
      <c r="AB72">
        <v>17.0624</v>
      </c>
      <c r="AC72">
        <v>9.6778399999999998</v>
      </c>
      <c r="AD72">
        <v>19.550799999999999</v>
      </c>
      <c r="AE72">
        <v>49.436556000000003</v>
      </c>
      <c r="AF72">
        <v>8.8740000000000006</v>
      </c>
      <c r="AG72">
        <v>39.409199999999998</v>
      </c>
      <c r="AH72">
        <v>140.34540000000001</v>
      </c>
      <c r="AI72">
        <v>0</v>
      </c>
      <c r="AJ72">
        <v>0</v>
      </c>
      <c r="AK72">
        <v>51.140700000000002</v>
      </c>
      <c r="AL72">
        <v>75.53</v>
      </c>
      <c r="AM72">
        <v>5.2253600000000002</v>
      </c>
      <c r="AN72">
        <v>1.0904100000000001</v>
      </c>
      <c r="AO72">
        <v>19.11</v>
      </c>
      <c r="AP72">
        <v>6.1487999999999996</v>
      </c>
      <c r="AQ72">
        <v>31.5</v>
      </c>
      <c r="AR72">
        <v>15.456</v>
      </c>
      <c r="AS72">
        <v>10.089</v>
      </c>
      <c r="AT72">
        <v>20.001799999999999</v>
      </c>
      <c r="AU72">
        <v>0</v>
      </c>
      <c r="AV72">
        <v>35.700000000000003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3338.8633879999993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65.16</v>
      </c>
      <c r="H73">
        <v>0</v>
      </c>
      <c r="I73">
        <v>0</v>
      </c>
      <c r="J73">
        <v>80.007999999999996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20.141999999999999</v>
      </c>
      <c r="S73">
        <v>26.390910000000002</v>
      </c>
      <c r="T73">
        <v>0</v>
      </c>
      <c r="U73">
        <v>417.375</v>
      </c>
      <c r="V73">
        <v>12.51</v>
      </c>
      <c r="W73">
        <v>41.883000000000003</v>
      </c>
      <c r="X73">
        <v>98.34375</v>
      </c>
      <c r="Y73">
        <v>0</v>
      </c>
      <c r="Z73">
        <v>6.5208000000000004</v>
      </c>
      <c r="AA73">
        <v>42.14808</v>
      </c>
      <c r="AB73">
        <v>17.0624</v>
      </c>
      <c r="AC73">
        <v>9.6778399999999998</v>
      </c>
      <c r="AD73">
        <v>19.550799999999999</v>
      </c>
      <c r="AE73">
        <v>49.436556000000003</v>
      </c>
      <c r="AF73">
        <v>8.8740000000000006</v>
      </c>
      <c r="AG73">
        <v>39.409199999999998</v>
      </c>
      <c r="AH73">
        <v>140.34540000000001</v>
      </c>
      <c r="AI73">
        <v>0</v>
      </c>
      <c r="AJ73">
        <v>0</v>
      </c>
      <c r="AK73">
        <v>51.140700000000002</v>
      </c>
      <c r="AL73">
        <v>75.53</v>
      </c>
      <c r="AM73">
        <v>5.2253600000000002</v>
      </c>
      <c r="AN73">
        <v>1.0904100000000001</v>
      </c>
      <c r="AO73">
        <v>19.11</v>
      </c>
      <c r="AP73">
        <v>6.1487999999999996</v>
      </c>
      <c r="AQ73">
        <v>31.5</v>
      </c>
      <c r="AR73">
        <v>48.576000000000001</v>
      </c>
      <c r="AS73">
        <v>10.089</v>
      </c>
      <c r="AT73">
        <v>20.001799999999999</v>
      </c>
      <c r="AU73">
        <v>0</v>
      </c>
      <c r="AV73">
        <v>35.700000000000003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3372.5903879999992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65.16</v>
      </c>
      <c r="H74">
        <v>0</v>
      </c>
      <c r="I74">
        <v>0</v>
      </c>
      <c r="J74">
        <v>80.007999999999996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20.141999999999999</v>
      </c>
      <c r="S74">
        <v>26.390910000000002</v>
      </c>
      <c r="T74">
        <v>0</v>
      </c>
      <c r="U74">
        <v>417.375</v>
      </c>
      <c r="V74">
        <v>12.51</v>
      </c>
      <c r="W74">
        <v>41.883000000000003</v>
      </c>
      <c r="X74">
        <v>98.34375</v>
      </c>
      <c r="Y74">
        <v>0</v>
      </c>
      <c r="Z74">
        <v>1.1000000000000001</v>
      </c>
      <c r="AA74">
        <v>42.14808</v>
      </c>
      <c r="AB74">
        <v>17.0624</v>
      </c>
      <c r="AC74">
        <v>9.6778399999999998</v>
      </c>
      <c r="AD74">
        <v>19.550799999999999</v>
      </c>
      <c r="AE74">
        <v>49.436556000000003</v>
      </c>
      <c r="AF74">
        <v>8.8740000000000006</v>
      </c>
      <c r="AG74">
        <v>39.409199999999998</v>
      </c>
      <c r="AH74">
        <v>140.34540000000001</v>
      </c>
      <c r="AI74">
        <v>0</v>
      </c>
      <c r="AJ74">
        <v>0</v>
      </c>
      <c r="AK74">
        <v>51.140700000000002</v>
      </c>
      <c r="AL74">
        <v>75.53</v>
      </c>
      <c r="AM74">
        <v>5.2253600000000002</v>
      </c>
      <c r="AN74">
        <v>1.0904100000000001</v>
      </c>
      <c r="AO74">
        <v>19.11</v>
      </c>
      <c r="AP74">
        <v>6.1487999999999996</v>
      </c>
      <c r="AQ74">
        <v>45.36</v>
      </c>
      <c r="AR74">
        <v>48.576000000000001</v>
      </c>
      <c r="AS74">
        <v>10.089</v>
      </c>
      <c r="AT74">
        <v>20.001799999999999</v>
      </c>
      <c r="AU74">
        <v>0</v>
      </c>
      <c r="AV74">
        <v>35.700000000000003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3381.0295879999994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65.16</v>
      </c>
      <c r="H75">
        <v>0</v>
      </c>
      <c r="I75">
        <v>0</v>
      </c>
      <c r="J75">
        <v>80.007999999999996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20.141999999999999</v>
      </c>
      <c r="S75">
        <v>26.390910000000002</v>
      </c>
      <c r="T75">
        <v>0</v>
      </c>
      <c r="U75">
        <v>416.25</v>
      </c>
      <c r="V75">
        <v>12.51</v>
      </c>
      <c r="W75">
        <v>41.883000000000003</v>
      </c>
      <c r="X75">
        <v>98.34375</v>
      </c>
      <c r="Y75">
        <v>0</v>
      </c>
      <c r="Z75">
        <v>1.1000000000000001</v>
      </c>
      <c r="AA75">
        <v>42.14808</v>
      </c>
      <c r="AB75">
        <v>17.0624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39.409199999999998</v>
      </c>
      <c r="AH75">
        <v>140.34540000000001</v>
      </c>
      <c r="AI75">
        <v>0</v>
      </c>
      <c r="AJ75">
        <v>0</v>
      </c>
      <c r="AK75">
        <v>51.140700000000002</v>
      </c>
      <c r="AL75">
        <v>75.53</v>
      </c>
      <c r="AM75">
        <v>5.2253600000000002</v>
      </c>
      <c r="AN75">
        <v>1.0904100000000001</v>
      </c>
      <c r="AO75">
        <v>19.11</v>
      </c>
      <c r="AP75">
        <v>6.1487999999999996</v>
      </c>
      <c r="AQ75">
        <v>45.36</v>
      </c>
      <c r="AR75">
        <v>12.144</v>
      </c>
      <c r="AS75">
        <v>10.089</v>
      </c>
      <c r="AT75">
        <v>20.001799999999999</v>
      </c>
      <c r="AU75">
        <v>0</v>
      </c>
      <c r="AV75">
        <v>35.700000000000003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3351.2664879999993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65.16</v>
      </c>
      <c r="H76">
        <v>0</v>
      </c>
      <c r="I76">
        <v>0</v>
      </c>
      <c r="J76">
        <v>80.007999999999996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20.141999999999999</v>
      </c>
      <c r="S76">
        <v>26.390910000000002</v>
      </c>
      <c r="T76">
        <v>0</v>
      </c>
      <c r="U76">
        <v>416.25</v>
      </c>
      <c r="V76">
        <v>12.51</v>
      </c>
      <c r="W76">
        <v>41.883000000000003</v>
      </c>
      <c r="X76">
        <v>98.34375</v>
      </c>
      <c r="Y76">
        <v>0</v>
      </c>
      <c r="Z76">
        <v>1.1000000000000001</v>
      </c>
      <c r="AA76">
        <v>42.14808</v>
      </c>
      <c r="AB76">
        <v>17.0624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39.409199999999998</v>
      </c>
      <c r="AH76">
        <v>140.34540000000001</v>
      </c>
      <c r="AI76">
        <v>0</v>
      </c>
      <c r="AJ76">
        <v>0</v>
      </c>
      <c r="AK76">
        <v>51.140700000000002</v>
      </c>
      <c r="AL76">
        <v>75.53</v>
      </c>
      <c r="AM76">
        <v>5.2253600000000002</v>
      </c>
      <c r="AN76">
        <v>1.0904100000000001</v>
      </c>
      <c r="AO76">
        <v>19.11</v>
      </c>
      <c r="AP76">
        <v>6.1487999999999996</v>
      </c>
      <c r="AQ76">
        <v>45.36</v>
      </c>
      <c r="AR76">
        <v>12.144</v>
      </c>
      <c r="AS76">
        <v>10.089</v>
      </c>
      <c r="AT76">
        <v>20.001799999999999</v>
      </c>
      <c r="AU76">
        <v>0</v>
      </c>
      <c r="AV76">
        <v>35.700000000000003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3351.2664879999993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65.16</v>
      </c>
      <c r="H77">
        <v>0</v>
      </c>
      <c r="I77">
        <v>0</v>
      </c>
      <c r="J77">
        <v>80.007999999999996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20.141999999999999</v>
      </c>
      <c r="S77">
        <v>26.390910000000002</v>
      </c>
      <c r="T77">
        <v>0</v>
      </c>
      <c r="U77">
        <v>416.25</v>
      </c>
      <c r="V77">
        <v>12.51</v>
      </c>
      <c r="W77">
        <v>41.579500000000003</v>
      </c>
      <c r="X77">
        <v>98.34375</v>
      </c>
      <c r="Y77">
        <v>0</v>
      </c>
      <c r="Z77">
        <v>3.3</v>
      </c>
      <c r="AA77">
        <v>42.14808</v>
      </c>
      <c r="AB77">
        <v>17.0624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39.409199999999998</v>
      </c>
      <c r="AH77">
        <v>140.34540000000001</v>
      </c>
      <c r="AI77">
        <v>0</v>
      </c>
      <c r="AJ77">
        <v>0</v>
      </c>
      <c r="AK77">
        <v>51.140700000000002</v>
      </c>
      <c r="AL77">
        <v>75.53</v>
      </c>
      <c r="AM77">
        <v>10.557359999999999</v>
      </c>
      <c r="AN77">
        <v>1.0904100000000001</v>
      </c>
      <c r="AO77">
        <v>19.11</v>
      </c>
      <c r="AP77">
        <v>6.1487999999999996</v>
      </c>
      <c r="AQ77">
        <v>45.36</v>
      </c>
      <c r="AR77">
        <v>12.144</v>
      </c>
      <c r="AS77">
        <v>10.089</v>
      </c>
      <c r="AT77">
        <v>20.001799999999999</v>
      </c>
      <c r="AU77">
        <v>0</v>
      </c>
      <c r="AV77">
        <v>35.700000000000003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3368.1728279999998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65.16</v>
      </c>
      <c r="H78">
        <v>0</v>
      </c>
      <c r="I78">
        <v>0</v>
      </c>
      <c r="J78">
        <v>80.007999999999996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20.141999999999999</v>
      </c>
      <c r="S78">
        <v>26.390910000000002</v>
      </c>
      <c r="T78">
        <v>0</v>
      </c>
      <c r="U78">
        <v>416.25</v>
      </c>
      <c r="V78">
        <v>12.51</v>
      </c>
      <c r="W78">
        <v>41.579500000000003</v>
      </c>
      <c r="X78">
        <v>98.34375</v>
      </c>
      <c r="Y78">
        <v>0</v>
      </c>
      <c r="Z78">
        <v>3.3</v>
      </c>
      <c r="AA78">
        <v>42.14808</v>
      </c>
      <c r="AB78">
        <v>17.0624</v>
      </c>
      <c r="AC78">
        <v>19.35568</v>
      </c>
      <c r="AD78">
        <v>27.3447</v>
      </c>
      <c r="AE78">
        <v>49.436556000000003</v>
      </c>
      <c r="AF78">
        <v>17.748000000000001</v>
      </c>
      <c r="AG78">
        <v>39.409199999999998</v>
      </c>
      <c r="AH78">
        <v>140.34540000000001</v>
      </c>
      <c r="AI78">
        <v>0</v>
      </c>
      <c r="AJ78">
        <v>0</v>
      </c>
      <c r="AK78">
        <v>51.140700000000002</v>
      </c>
      <c r="AL78">
        <v>75.53</v>
      </c>
      <c r="AM78">
        <v>10.557359999999999</v>
      </c>
      <c r="AN78">
        <v>1.0904100000000001</v>
      </c>
      <c r="AO78">
        <v>19.11</v>
      </c>
      <c r="AP78">
        <v>6.1487999999999996</v>
      </c>
      <c r="AQ78">
        <v>45.36</v>
      </c>
      <c r="AR78">
        <v>12.144</v>
      </c>
      <c r="AS78">
        <v>10.089</v>
      </c>
      <c r="AT78">
        <v>20.001799999999999</v>
      </c>
      <c r="AU78">
        <v>0</v>
      </c>
      <c r="AV78">
        <v>35.700000000000003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3377.046828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65.16</v>
      </c>
      <c r="H79">
        <v>0</v>
      </c>
      <c r="I79">
        <v>0</v>
      </c>
      <c r="J79">
        <v>80.007999999999996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20.141999999999999</v>
      </c>
      <c r="S79">
        <v>26.390910000000002</v>
      </c>
      <c r="T79">
        <v>0</v>
      </c>
      <c r="U79">
        <v>416.25</v>
      </c>
      <c r="V79">
        <v>12.51</v>
      </c>
      <c r="W79">
        <v>41.579500000000003</v>
      </c>
      <c r="X79">
        <v>98.34375</v>
      </c>
      <c r="Y79">
        <v>0</v>
      </c>
      <c r="Z79">
        <v>19.6614</v>
      </c>
      <c r="AA79">
        <v>42.14808</v>
      </c>
      <c r="AB79">
        <v>40.523200000000003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39.409199999999998</v>
      </c>
      <c r="AH79">
        <v>140.34540000000001</v>
      </c>
      <c r="AI79">
        <v>0</v>
      </c>
      <c r="AJ79">
        <v>0</v>
      </c>
      <c r="AK79">
        <v>51.140700000000002</v>
      </c>
      <c r="AL79">
        <v>75.53</v>
      </c>
      <c r="AM79">
        <v>15.804048</v>
      </c>
      <c r="AN79">
        <v>1.0904100000000001</v>
      </c>
      <c r="AO79">
        <v>19.11</v>
      </c>
      <c r="AP79">
        <v>6.1487999999999996</v>
      </c>
      <c r="AQ79">
        <v>62.244</v>
      </c>
      <c r="AR79">
        <v>12.144</v>
      </c>
      <c r="AS79">
        <v>10.089</v>
      </c>
      <c r="AT79">
        <v>20.001799999999999</v>
      </c>
      <c r="AU79">
        <v>0</v>
      </c>
      <c r="AV79">
        <v>35.700000000000003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3469.738288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65.16</v>
      </c>
      <c r="H80">
        <v>0</v>
      </c>
      <c r="I80">
        <v>0</v>
      </c>
      <c r="J80">
        <v>80.007999999999996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20.141999999999999</v>
      </c>
      <c r="S80">
        <v>26.390910000000002</v>
      </c>
      <c r="T80">
        <v>0</v>
      </c>
      <c r="U80">
        <v>416.25</v>
      </c>
      <c r="V80">
        <v>12.51</v>
      </c>
      <c r="W80">
        <v>41.579500000000003</v>
      </c>
      <c r="X80">
        <v>98.34375</v>
      </c>
      <c r="Y80">
        <v>0</v>
      </c>
      <c r="Z80">
        <v>19.6614</v>
      </c>
      <c r="AA80">
        <v>42.14808</v>
      </c>
      <c r="AB80">
        <v>40.523200000000003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39.409199999999998</v>
      </c>
      <c r="AH80">
        <v>140.34540000000001</v>
      </c>
      <c r="AI80">
        <v>0</v>
      </c>
      <c r="AJ80">
        <v>0</v>
      </c>
      <c r="AK80">
        <v>51.140700000000002</v>
      </c>
      <c r="AL80">
        <v>75.53</v>
      </c>
      <c r="AM80">
        <v>15.804048</v>
      </c>
      <c r="AN80">
        <v>1.0904100000000001</v>
      </c>
      <c r="AO80">
        <v>19.11</v>
      </c>
      <c r="AP80">
        <v>6.1487999999999996</v>
      </c>
      <c r="AQ80">
        <v>62.244</v>
      </c>
      <c r="AR80">
        <v>12.144</v>
      </c>
      <c r="AS80">
        <v>10.089</v>
      </c>
      <c r="AT80">
        <v>20.001799999999999</v>
      </c>
      <c r="AU80">
        <v>0</v>
      </c>
      <c r="AV80">
        <v>35.700000000000003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3469.738288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65.16</v>
      </c>
      <c r="H81">
        <v>0</v>
      </c>
      <c r="I81">
        <v>0</v>
      </c>
      <c r="J81">
        <v>80.007999999999996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20.141999999999999</v>
      </c>
      <c r="S81">
        <v>26.390910000000002</v>
      </c>
      <c r="T81">
        <v>0</v>
      </c>
      <c r="U81">
        <v>416.25</v>
      </c>
      <c r="V81">
        <v>12.51</v>
      </c>
      <c r="W81">
        <v>41.579500000000003</v>
      </c>
      <c r="X81">
        <v>98.34375</v>
      </c>
      <c r="Y81">
        <v>0</v>
      </c>
      <c r="Z81">
        <v>19.6614</v>
      </c>
      <c r="AA81">
        <v>42.14808</v>
      </c>
      <c r="AB81">
        <v>40.523200000000003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39.409199999999998</v>
      </c>
      <c r="AH81">
        <v>140.34540000000001</v>
      </c>
      <c r="AI81">
        <v>0</v>
      </c>
      <c r="AJ81">
        <v>0</v>
      </c>
      <c r="AK81">
        <v>51.140700000000002</v>
      </c>
      <c r="AL81">
        <v>75.53</v>
      </c>
      <c r="AM81">
        <v>15.804048</v>
      </c>
      <c r="AN81">
        <v>1.0904100000000001</v>
      </c>
      <c r="AO81">
        <v>19.11</v>
      </c>
      <c r="AP81">
        <v>6.1487999999999996</v>
      </c>
      <c r="AQ81">
        <v>62.244</v>
      </c>
      <c r="AR81">
        <v>12.144</v>
      </c>
      <c r="AS81">
        <v>10.089</v>
      </c>
      <c r="AT81">
        <v>20.001799999999999</v>
      </c>
      <c r="AU81">
        <v>0</v>
      </c>
      <c r="AV81">
        <v>35.700000000000003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3469.738288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65.16</v>
      </c>
      <c r="H82">
        <v>0</v>
      </c>
      <c r="I82">
        <v>0</v>
      </c>
      <c r="J82">
        <v>80.007999999999996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20.141999999999999</v>
      </c>
      <c r="S82">
        <v>26.390910000000002</v>
      </c>
      <c r="T82">
        <v>0</v>
      </c>
      <c r="U82">
        <v>416.25</v>
      </c>
      <c r="V82">
        <v>12.51</v>
      </c>
      <c r="W82">
        <v>41.579500000000003</v>
      </c>
      <c r="X82">
        <v>98.34375</v>
      </c>
      <c r="Y82">
        <v>0</v>
      </c>
      <c r="Z82">
        <v>19.6614</v>
      </c>
      <c r="AA82">
        <v>42.14808</v>
      </c>
      <c r="AB82">
        <v>40.523200000000003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39.409199999999998</v>
      </c>
      <c r="AH82">
        <v>140.34540000000001</v>
      </c>
      <c r="AI82">
        <v>0</v>
      </c>
      <c r="AJ82">
        <v>0</v>
      </c>
      <c r="AK82">
        <v>51.140700000000002</v>
      </c>
      <c r="AL82">
        <v>75.53</v>
      </c>
      <c r="AM82">
        <v>15.804048</v>
      </c>
      <c r="AN82">
        <v>1.0904100000000001</v>
      </c>
      <c r="AO82">
        <v>19.11</v>
      </c>
      <c r="AP82">
        <v>6.1487999999999996</v>
      </c>
      <c r="AQ82">
        <v>62.244</v>
      </c>
      <c r="AR82">
        <v>15.456</v>
      </c>
      <c r="AS82">
        <v>10.089</v>
      </c>
      <c r="AT82">
        <v>20.001799999999999</v>
      </c>
      <c r="AU82">
        <v>0</v>
      </c>
      <c r="AV82">
        <v>35.700000000000003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3473.0502880000004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65.16</v>
      </c>
      <c r="H83">
        <v>0</v>
      </c>
      <c r="I83">
        <v>0</v>
      </c>
      <c r="J83">
        <v>80.007999999999996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20.141999999999999</v>
      </c>
      <c r="S83">
        <v>26.390910000000002</v>
      </c>
      <c r="T83">
        <v>0</v>
      </c>
      <c r="U83">
        <v>416.25</v>
      </c>
      <c r="V83">
        <v>12.51</v>
      </c>
      <c r="W83">
        <v>42.186500000000002</v>
      </c>
      <c r="X83">
        <v>98.34375</v>
      </c>
      <c r="Y83">
        <v>0</v>
      </c>
      <c r="Z83">
        <v>19.6614</v>
      </c>
      <c r="AA83">
        <v>42.14808</v>
      </c>
      <c r="AB83">
        <v>40.523200000000003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39.409199999999998</v>
      </c>
      <c r="AH83">
        <v>140.34540000000001</v>
      </c>
      <c r="AI83">
        <v>0</v>
      </c>
      <c r="AJ83">
        <v>0</v>
      </c>
      <c r="AK83">
        <v>51.140700000000002</v>
      </c>
      <c r="AL83">
        <v>69.72</v>
      </c>
      <c r="AM83">
        <v>15.804048</v>
      </c>
      <c r="AN83">
        <v>1.0904100000000001</v>
      </c>
      <c r="AO83">
        <v>19.11</v>
      </c>
      <c r="AP83">
        <v>6.1487999999999996</v>
      </c>
      <c r="AQ83">
        <v>62.244</v>
      </c>
      <c r="AR83">
        <v>15.456</v>
      </c>
      <c r="AS83">
        <v>10.089</v>
      </c>
      <c r="AT83">
        <v>20.001799999999999</v>
      </c>
      <c r="AU83">
        <v>0</v>
      </c>
      <c r="AV83">
        <v>36.75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3468.8972880000001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65.16</v>
      </c>
      <c r="H84">
        <v>0</v>
      </c>
      <c r="I84">
        <v>0</v>
      </c>
      <c r="J84">
        <v>80.007999999999996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20.141999999999999</v>
      </c>
      <c r="S84">
        <v>26.390910000000002</v>
      </c>
      <c r="T84">
        <v>0</v>
      </c>
      <c r="U84">
        <v>416.25</v>
      </c>
      <c r="V84">
        <v>12.51</v>
      </c>
      <c r="W84">
        <v>42.186500000000002</v>
      </c>
      <c r="X84">
        <v>98.34375</v>
      </c>
      <c r="Y84">
        <v>0</v>
      </c>
      <c r="Z84">
        <v>19.6614</v>
      </c>
      <c r="AA84">
        <v>42.14808</v>
      </c>
      <c r="AB84">
        <v>40.523200000000003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39.409199999999998</v>
      </c>
      <c r="AH84">
        <v>140.34540000000001</v>
      </c>
      <c r="AI84">
        <v>0</v>
      </c>
      <c r="AJ84">
        <v>0</v>
      </c>
      <c r="AK84">
        <v>51.140700000000002</v>
      </c>
      <c r="AL84">
        <v>69.72</v>
      </c>
      <c r="AM84">
        <v>15.804048</v>
      </c>
      <c r="AN84">
        <v>1.0904100000000001</v>
      </c>
      <c r="AO84">
        <v>19.11</v>
      </c>
      <c r="AP84">
        <v>6.1487999999999996</v>
      </c>
      <c r="AQ84">
        <v>62.244</v>
      </c>
      <c r="AR84">
        <v>48.576000000000001</v>
      </c>
      <c r="AS84">
        <v>10.089</v>
      </c>
      <c r="AT84">
        <v>20.001799999999999</v>
      </c>
      <c r="AU84">
        <v>0</v>
      </c>
      <c r="AV84">
        <v>36.75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3502.017288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65.16</v>
      </c>
      <c r="H85">
        <v>0</v>
      </c>
      <c r="I85">
        <v>0</v>
      </c>
      <c r="J85">
        <v>80.007999999999996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20.141999999999999</v>
      </c>
      <c r="S85">
        <v>26.390910000000002</v>
      </c>
      <c r="T85">
        <v>0</v>
      </c>
      <c r="U85">
        <v>416.25</v>
      </c>
      <c r="V85">
        <v>12.51</v>
      </c>
      <c r="W85">
        <v>42.186500000000002</v>
      </c>
      <c r="X85">
        <v>98.34375</v>
      </c>
      <c r="Y85">
        <v>0</v>
      </c>
      <c r="Z85">
        <v>19.6614</v>
      </c>
      <c r="AA85">
        <v>42.14808</v>
      </c>
      <c r="AB85">
        <v>40.523200000000003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39.409199999999998</v>
      </c>
      <c r="AH85">
        <v>140.34540000000001</v>
      </c>
      <c r="AI85">
        <v>0</v>
      </c>
      <c r="AJ85">
        <v>0</v>
      </c>
      <c r="AK85">
        <v>51.140700000000002</v>
      </c>
      <c r="AL85">
        <v>75.53</v>
      </c>
      <c r="AM85">
        <v>15.804048</v>
      </c>
      <c r="AN85">
        <v>1.0904100000000001</v>
      </c>
      <c r="AO85">
        <v>19.11</v>
      </c>
      <c r="AP85">
        <v>6.1487999999999996</v>
      </c>
      <c r="AQ85">
        <v>62.244</v>
      </c>
      <c r="AR85">
        <v>48.576000000000001</v>
      </c>
      <c r="AS85">
        <v>10.089</v>
      </c>
      <c r="AT85">
        <v>20.001799999999999</v>
      </c>
      <c r="AU85">
        <v>0</v>
      </c>
      <c r="AV85">
        <v>36.75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3507.8272880000004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65.16</v>
      </c>
      <c r="H86">
        <v>0</v>
      </c>
      <c r="I86">
        <v>0</v>
      </c>
      <c r="J86">
        <v>80.007999999999996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20.141999999999999</v>
      </c>
      <c r="S86">
        <v>26.390910000000002</v>
      </c>
      <c r="T86">
        <v>0</v>
      </c>
      <c r="U86">
        <v>416.25</v>
      </c>
      <c r="V86">
        <v>12.51</v>
      </c>
      <c r="W86">
        <v>42.186500000000002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39.409199999999998</v>
      </c>
      <c r="AH86">
        <v>140.34540000000001</v>
      </c>
      <c r="AI86">
        <v>0</v>
      </c>
      <c r="AJ86">
        <v>0</v>
      </c>
      <c r="AK86">
        <v>51.140700000000002</v>
      </c>
      <c r="AL86">
        <v>75.53</v>
      </c>
      <c r="AM86">
        <v>10.557359999999999</v>
      </c>
      <c r="AN86">
        <v>1.0904100000000001</v>
      </c>
      <c r="AO86">
        <v>19.11</v>
      </c>
      <c r="AP86">
        <v>6.1487999999999996</v>
      </c>
      <c r="AQ86">
        <v>45.36</v>
      </c>
      <c r="AR86">
        <v>12.144</v>
      </c>
      <c r="AS86">
        <v>10.089</v>
      </c>
      <c r="AT86">
        <v>20.001799999999999</v>
      </c>
      <c r="AU86">
        <v>0</v>
      </c>
      <c r="AV86">
        <v>36.75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3417.5326759999998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65.16</v>
      </c>
      <c r="H87">
        <v>0</v>
      </c>
      <c r="I87">
        <v>0</v>
      </c>
      <c r="J87">
        <v>80.007999999999996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20.141999999999999</v>
      </c>
      <c r="S87">
        <v>26.390910000000002</v>
      </c>
      <c r="T87">
        <v>0</v>
      </c>
      <c r="U87">
        <v>416.25</v>
      </c>
      <c r="V87">
        <v>12.51</v>
      </c>
      <c r="W87">
        <v>42.186500000000002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39.409199999999998</v>
      </c>
      <c r="AH87">
        <v>140.34540000000001</v>
      </c>
      <c r="AI87">
        <v>0</v>
      </c>
      <c r="AJ87">
        <v>0</v>
      </c>
      <c r="AK87">
        <v>51.140700000000002</v>
      </c>
      <c r="AL87">
        <v>75.53</v>
      </c>
      <c r="AM87">
        <v>10.557359999999999</v>
      </c>
      <c r="AN87">
        <v>1.0904100000000001</v>
      </c>
      <c r="AO87">
        <v>19.11</v>
      </c>
      <c r="AP87">
        <v>6.1487999999999996</v>
      </c>
      <c r="AQ87">
        <v>45.36</v>
      </c>
      <c r="AR87">
        <v>15.456</v>
      </c>
      <c r="AS87">
        <v>10.089</v>
      </c>
      <c r="AT87">
        <v>20.001799999999999</v>
      </c>
      <c r="AU87">
        <v>0</v>
      </c>
      <c r="AV87">
        <v>36.75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3420.8446760000002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65.16</v>
      </c>
      <c r="H88">
        <v>0</v>
      </c>
      <c r="I88">
        <v>0</v>
      </c>
      <c r="J88">
        <v>80.007999999999996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20.141999999999999</v>
      </c>
      <c r="S88">
        <v>26.390910000000002</v>
      </c>
      <c r="T88">
        <v>0</v>
      </c>
      <c r="U88">
        <v>416.25</v>
      </c>
      <c r="V88">
        <v>12.51</v>
      </c>
      <c r="W88">
        <v>42.186500000000002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39.409199999999998</v>
      </c>
      <c r="AH88">
        <v>140.34540000000001</v>
      </c>
      <c r="AI88">
        <v>0</v>
      </c>
      <c r="AJ88">
        <v>0</v>
      </c>
      <c r="AK88">
        <v>51.140700000000002</v>
      </c>
      <c r="AL88">
        <v>75.53</v>
      </c>
      <c r="AM88">
        <v>10.557359999999999</v>
      </c>
      <c r="AN88">
        <v>1.0904100000000001</v>
      </c>
      <c r="AO88">
        <v>19.11</v>
      </c>
      <c r="AP88">
        <v>6.1487999999999996</v>
      </c>
      <c r="AQ88">
        <v>45.36</v>
      </c>
      <c r="AR88">
        <v>15.456</v>
      </c>
      <c r="AS88">
        <v>10.089</v>
      </c>
      <c r="AT88">
        <v>20.001799999999999</v>
      </c>
      <c r="AU88">
        <v>0</v>
      </c>
      <c r="AV88">
        <v>36.75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3420.8446760000002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65.16</v>
      </c>
      <c r="H89">
        <v>0</v>
      </c>
      <c r="I89">
        <v>0</v>
      </c>
      <c r="J89">
        <v>80.007999999999996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20.141999999999999</v>
      </c>
      <c r="S89">
        <v>26.390910000000002</v>
      </c>
      <c r="T89">
        <v>0</v>
      </c>
      <c r="U89">
        <v>416.25</v>
      </c>
      <c r="V89">
        <v>12.51</v>
      </c>
      <c r="W89">
        <v>42.49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39.409199999999998</v>
      </c>
      <c r="AH89">
        <v>140.34540000000001</v>
      </c>
      <c r="AI89">
        <v>0</v>
      </c>
      <c r="AJ89">
        <v>0</v>
      </c>
      <c r="AK89">
        <v>51.140700000000002</v>
      </c>
      <c r="AL89">
        <v>69.72</v>
      </c>
      <c r="AM89">
        <v>10.557359999999999</v>
      </c>
      <c r="AN89">
        <v>1.0904100000000001</v>
      </c>
      <c r="AO89">
        <v>19.11</v>
      </c>
      <c r="AP89">
        <v>6.1487999999999996</v>
      </c>
      <c r="AQ89">
        <v>45.36</v>
      </c>
      <c r="AR89">
        <v>15.456</v>
      </c>
      <c r="AS89">
        <v>10.089</v>
      </c>
      <c r="AT89">
        <v>20.001799999999999</v>
      </c>
      <c r="AU89">
        <v>0</v>
      </c>
      <c r="AV89">
        <v>36.75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3415.3381759999997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65.16</v>
      </c>
      <c r="H90">
        <v>0</v>
      </c>
      <c r="I90">
        <v>0</v>
      </c>
      <c r="J90">
        <v>80.007999999999996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20.141999999999999</v>
      </c>
      <c r="S90">
        <v>26.390910000000002</v>
      </c>
      <c r="T90">
        <v>0</v>
      </c>
      <c r="U90">
        <v>416.25</v>
      </c>
      <c r="V90">
        <v>12.51</v>
      </c>
      <c r="W90">
        <v>42.49</v>
      </c>
      <c r="X90">
        <v>98.34375</v>
      </c>
      <c r="Y90">
        <v>0</v>
      </c>
      <c r="Z90">
        <v>13.041600000000001</v>
      </c>
      <c r="AA90">
        <v>42.14808</v>
      </c>
      <c r="AB90">
        <v>40.523200000000003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39.409199999999998</v>
      </c>
      <c r="AH90">
        <v>140.34540000000001</v>
      </c>
      <c r="AI90">
        <v>0</v>
      </c>
      <c r="AJ90">
        <v>0</v>
      </c>
      <c r="AK90">
        <v>51.140700000000002</v>
      </c>
      <c r="AL90">
        <v>69.72</v>
      </c>
      <c r="AM90">
        <v>15.804048</v>
      </c>
      <c r="AN90">
        <v>1.0904100000000001</v>
      </c>
      <c r="AO90">
        <v>19.11</v>
      </c>
      <c r="AP90">
        <v>6.1487999999999996</v>
      </c>
      <c r="AQ90">
        <v>62.244</v>
      </c>
      <c r="AR90">
        <v>15.456</v>
      </c>
      <c r="AS90">
        <v>10.089</v>
      </c>
      <c r="AT90">
        <v>20.001799999999999</v>
      </c>
      <c r="AU90">
        <v>0</v>
      </c>
      <c r="AV90">
        <v>36.75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3462.5809880000002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65.16</v>
      </c>
      <c r="H91">
        <v>0</v>
      </c>
      <c r="I91">
        <v>0</v>
      </c>
      <c r="J91">
        <v>80.007999999999996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20.141999999999999</v>
      </c>
      <c r="S91">
        <v>26.390910000000002</v>
      </c>
      <c r="T91">
        <v>0</v>
      </c>
      <c r="U91">
        <v>416.25</v>
      </c>
      <c r="V91">
        <v>12.51</v>
      </c>
      <c r="W91">
        <v>42.186500000000002</v>
      </c>
      <c r="X91">
        <v>98.34375</v>
      </c>
      <c r="Y91">
        <v>0</v>
      </c>
      <c r="Z91">
        <v>13.041600000000001</v>
      </c>
      <c r="AA91">
        <v>42.14808</v>
      </c>
      <c r="AB91">
        <v>40.523200000000003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39.409199999999998</v>
      </c>
      <c r="AH91">
        <v>140.34540000000001</v>
      </c>
      <c r="AI91">
        <v>0</v>
      </c>
      <c r="AJ91">
        <v>0</v>
      </c>
      <c r="AK91">
        <v>51.140700000000002</v>
      </c>
      <c r="AL91">
        <v>69.72</v>
      </c>
      <c r="AM91">
        <v>15.804048</v>
      </c>
      <c r="AN91">
        <v>1.0904100000000001</v>
      </c>
      <c r="AO91">
        <v>19.11</v>
      </c>
      <c r="AP91">
        <v>6.1487999999999996</v>
      </c>
      <c r="AQ91">
        <v>62.244</v>
      </c>
      <c r="AR91">
        <v>15.456</v>
      </c>
      <c r="AS91">
        <v>10.089</v>
      </c>
      <c r="AT91">
        <v>20.001799999999999</v>
      </c>
      <c r="AU91">
        <v>0</v>
      </c>
      <c r="AV91">
        <v>37.799999999999997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3463.3274880000004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65.16</v>
      </c>
      <c r="H92">
        <v>0</v>
      </c>
      <c r="I92">
        <v>0</v>
      </c>
      <c r="J92">
        <v>80.007999999999996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20.141999999999999</v>
      </c>
      <c r="S92">
        <v>26.390910000000002</v>
      </c>
      <c r="T92">
        <v>0</v>
      </c>
      <c r="U92">
        <v>416.25</v>
      </c>
      <c r="V92">
        <v>12.51</v>
      </c>
      <c r="W92">
        <v>42.186500000000002</v>
      </c>
      <c r="X92">
        <v>98.34375</v>
      </c>
      <c r="Y92">
        <v>0</v>
      </c>
      <c r="Z92">
        <v>13.041600000000001</v>
      </c>
      <c r="AA92">
        <v>42.14808</v>
      </c>
      <c r="AB92">
        <v>40.523200000000003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39.409199999999998</v>
      </c>
      <c r="AH92">
        <v>140.34540000000001</v>
      </c>
      <c r="AI92">
        <v>0</v>
      </c>
      <c r="AJ92">
        <v>0</v>
      </c>
      <c r="AK92">
        <v>51.140700000000002</v>
      </c>
      <c r="AL92">
        <v>69.72</v>
      </c>
      <c r="AM92">
        <v>15.804048</v>
      </c>
      <c r="AN92">
        <v>1.0904100000000001</v>
      </c>
      <c r="AO92">
        <v>19.11</v>
      </c>
      <c r="AP92">
        <v>6.1487999999999996</v>
      </c>
      <c r="AQ92">
        <v>62.244</v>
      </c>
      <c r="AR92">
        <v>15.456</v>
      </c>
      <c r="AS92">
        <v>10.089</v>
      </c>
      <c r="AT92">
        <v>20.001799999999999</v>
      </c>
      <c r="AU92">
        <v>0</v>
      </c>
      <c r="AV92">
        <v>37.799999999999997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3463.3274880000004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65.16</v>
      </c>
      <c r="H93">
        <v>0</v>
      </c>
      <c r="I93">
        <v>0</v>
      </c>
      <c r="J93">
        <v>80.007999999999996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20.141999999999999</v>
      </c>
      <c r="S93">
        <v>26.390910000000002</v>
      </c>
      <c r="T93">
        <v>0</v>
      </c>
      <c r="U93">
        <v>416.25</v>
      </c>
      <c r="V93">
        <v>12.51</v>
      </c>
      <c r="W93">
        <v>42.49</v>
      </c>
      <c r="X93">
        <v>98.34375</v>
      </c>
      <c r="Y93">
        <v>0</v>
      </c>
      <c r="Z93">
        <v>6.5208000000000004</v>
      </c>
      <c r="AA93">
        <v>42.14808</v>
      </c>
      <c r="AB93">
        <v>40.523200000000003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39.409199999999998</v>
      </c>
      <c r="AH93">
        <v>140.34540000000001</v>
      </c>
      <c r="AI93">
        <v>0</v>
      </c>
      <c r="AJ93">
        <v>0</v>
      </c>
      <c r="AK93">
        <v>51.140700000000002</v>
      </c>
      <c r="AL93">
        <v>69.72</v>
      </c>
      <c r="AM93">
        <v>15.804048</v>
      </c>
      <c r="AN93">
        <v>1.0904100000000001</v>
      </c>
      <c r="AO93">
        <v>19.11</v>
      </c>
      <c r="AP93">
        <v>6.1487999999999996</v>
      </c>
      <c r="AQ93">
        <v>62.244</v>
      </c>
      <c r="AR93">
        <v>19.872</v>
      </c>
      <c r="AS93">
        <v>13.452</v>
      </c>
      <c r="AT93">
        <v>20.001799999999999</v>
      </c>
      <c r="AU93">
        <v>0</v>
      </c>
      <c r="AV93">
        <v>37.799999999999997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3464.8891880000001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65.16</v>
      </c>
      <c r="H94">
        <v>0</v>
      </c>
      <c r="I94">
        <v>0</v>
      </c>
      <c r="J94">
        <v>80.007999999999996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20.141999999999999</v>
      </c>
      <c r="S94">
        <v>26.390910000000002</v>
      </c>
      <c r="T94">
        <v>0</v>
      </c>
      <c r="U94">
        <v>416.25</v>
      </c>
      <c r="V94">
        <v>12.51</v>
      </c>
      <c r="W94">
        <v>42.49</v>
      </c>
      <c r="X94">
        <v>98.34375</v>
      </c>
      <c r="Y94">
        <v>0</v>
      </c>
      <c r="Z94">
        <v>6.5208000000000004</v>
      </c>
      <c r="AA94">
        <v>42.14808</v>
      </c>
      <c r="AB94">
        <v>40.523200000000003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39.409199999999998</v>
      </c>
      <c r="AH94">
        <v>140.34540000000001</v>
      </c>
      <c r="AI94">
        <v>0</v>
      </c>
      <c r="AJ94">
        <v>0</v>
      </c>
      <c r="AK94">
        <v>51.140700000000002</v>
      </c>
      <c r="AL94">
        <v>69.72</v>
      </c>
      <c r="AM94">
        <v>15.804048</v>
      </c>
      <c r="AN94">
        <v>1.0904100000000001</v>
      </c>
      <c r="AO94">
        <v>19.11</v>
      </c>
      <c r="AP94">
        <v>6.1487999999999996</v>
      </c>
      <c r="AQ94">
        <v>62.244</v>
      </c>
      <c r="AR94">
        <v>19.872</v>
      </c>
      <c r="AS94">
        <v>13.452</v>
      </c>
      <c r="AT94">
        <v>20.001799999999999</v>
      </c>
      <c r="AU94">
        <v>0</v>
      </c>
      <c r="AV94">
        <v>37.799999999999997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3464.8891880000001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80.007999999999996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20.141999999999999</v>
      </c>
      <c r="S95">
        <v>26.390910000000002</v>
      </c>
      <c r="T95">
        <v>0</v>
      </c>
      <c r="U95">
        <v>416.25</v>
      </c>
      <c r="V95">
        <v>12.51</v>
      </c>
      <c r="W95">
        <v>42.49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39.409199999999998</v>
      </c>
      <c r="AH95">
        <v>140.34540000000001</v>
      </c>
      <c r="AI95">
        <v>0</v>
      </c>
      <c r="AJ95">
        <v>0</v>
      </c>
      <c r="AK95">
        <v>51.140700000000002</v>
      </c>
      <c r="AL95">
        <v>69.72</v>
      </c>
      <c r="AM95">
        <v>10.557359999999999</v>
      </c>
      <c r="AN95">
        <v>1.0904100000000001</v>
      </c>
      <c r="AO95">
        <v>19.11</v>
      </c>
      <c r="AP95">
        <v>6.1487999999999996</v>
      </c>
      <c r="AQ95">
        <v>60.48</v>
      </c>
      <c r="AR95">
        <v>23.184000000000001</v>
      </c>
      <c r="AS95">
        <v>13.452</v>
      </c>
      <c r="AT95">
        <v>20.001799999999999</v>
      </c>
      <c r="AU95">
        <v>0</v>
      </c>
      <c r="AV95">
        <v>37.799999999999997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3424.0180480000004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80.007999999999996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20.141999999999999</v>
      </c>
      <c r="S96">
        <v>26.390910000000002</v>
      </c>
      <c r="T96">
        <v>0</v>
      </c>
      <c r="U96">
        <v>416.25</v>
      </c>
      <c r="V96">
        <v>12.51</v>
      </c>
      <c r="W96">
        <v>42.49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18.229800000000001</v>
      </c>
      <c r="AE96">
        <v>49.436556000000003</v>
      </c>
      <c r="AF96">
        <v>17.748000000000001</v>
      </c>
      <c r="AG96">
        <v>39.409199999999998</v>
      </c>
      <c r="AH96">
        <v>140.34540000000001</v>
      </c>
      <c r="AI96">
        <v>0</v>
      </c>
      <c r="AJ96">
        <v>0</v>
      </c>
      <c r="AK96">
        <v>51.140700000000002</v>
      </c>
      <c r="AL96">
        <v>69.72</v>
      </c>
      <c r="AM96">
        <v>5.2786799999999996</v>
      </c>
      <c r="AN96">
        <v>1.0904100000000001</v>
      </c>
      <c r="AO96">
        <v>19.11</v>
      </c>
      <c r="AP96">
        <v>6.1487999999999996</v>
      </c>
      <c r="AQ96">
        <v>60.48</v>
      </c>
      <c r="AR96">
        <v>23.184000000000001</v>
      </c>
      <c r="AS96">
        <v>13.452</v>
      </c>
      <c r="AT96">
        <v>20.001799999999999</v>
      </c>
      <c r="AU96">
        <v>0</v>
      </c>
      <c r="AV96">
        <v>37.799999999999997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3409.6244680000004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80.007999999999996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20.141999999999999</v>
      </c>
      <c r="S97">
        <v>26.390910000000002</v>
      </c>
      <c r="T97">
        <v>0</v>
      </c>
      <c r="U97">
        <v>416.25</v>
      </c>
      <c r="V97">
        <v>12.51</v>
      </c>
      <c r="W97">
        <v>43.097000000000001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18.229800000000001</v>
      </c>
      <c r="AE97">
        <v>49.436556000000003</v>
      </c>
      <c r="AF97">
        <v>17.748000000000001</v>
      </c>
      <c r="AG97">
        <v>39.409199999999998</v>
      </c>
      <c r="AH97">
        <v>140.34540000000001</v>
      </c>
      <c r="AI97">
        <v>0</v>
      </c>
      <c r="AJ97">
        <v>0</v>
      </c>
      <c r="AK97">
        <v>51.140700000000002</v>
      </c>
      <c r="AL97">
        <v>69.72</v>
      </c>
      <c r="AM97">
        <v>5.2786799999999996</v>
      </c>
      <c r="AN97">
        <v>1.0904100000000001</v>
      </c>
      <c r="AO97">
        <v>19.11</v>
      </c>
      <c r="AP97">
        <v>6.1487999999999996</v>
      </c>
      <c r="AQ97">
        <v>60.48</v>
      </c>
      <c r="AR97">
        <v>23.184000000000001</v>
      </c>
      <c r="AS97">
        <v>13.452</v>
      </c>
      <c r="AT97">
        <v>20.001799999999999</v>
      </c>
      <c r="AU97">
        <v>0</v>
      </c>
      <c r="AV97">
        <v>37.799999999999997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3410.2314680000009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80.007999999999996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20.141999999999999</v>
      </c>
      <c r="S98">
        <v>26.390910000000002</v>
      </c>
      <c r="T98">
        <v>0</v>
      </c>
      <c r="U98">
        <v>416.25</v>
      </c>
      <c r="V98">
        <v>12.51</v>
      </c>
      <c r="W98">
        <v>43.097000000000001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18.229800000000001</v>
      </c>
      <c r="AE98">
        <v>49.436556000000003</v>
      </c>
      <c r="AF98">
        <v>17.748000000000001</v>
      </c>
      <c r="AG98">
        <v>39.409199999999998</v>
      </c>
      <c r="AH98">
        <v>140.34540000000001</v>
      </c>
      <c r="AI98">
        <v>0</v>
      </c>
      <c r="AJ98">
        <v>0</v>
      </c>
      <c r="AK98">
        <v>51.140700000000002</v>
      </c>
      <c r="AL98">
        <v>69.72</v>
      </c>
      <c r="AM98">
        <v>5.2786799999999996</v>
      </c>
      <c r="AN98">
        <v>1.0904100000000001</v>
      </c>
      <c r="AO98">
        <v>17.64</v>
      </c>
      <c r="AP98">
        <v>6.1487999999999996</v>
      </c>
      <c r="AQ98">
        <v>60.48</v>
      </c>
      <c r="AR98">
        <v>23.184000000000001</v>
      </c>
      <c r="AS98">
        <v>13.452</v>
      </c>
      <c r="AT98">
        <v>20.001799999999999</v>
      </c>
      <c r="AU98">
        <v>0</v>
      </c>
      <c r="AV98">
        <v>37.799999999999997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3408.7614680000006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1.5467354999999978</v>
      </c>
      <c r="H99">
        <f t="shared" si="2"/>
        <v>0</v>
      </c>
      <c r="I99">
        <f t="shared" si="2"/>
        <v>0</v>
      </c>
      <c r="J99">
        <f t="shared" si="2"/>
        <v>1.9075879999999978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0.47963999999999901</v>
      </c>
      <c r="R99">
        <f t="shared" si="2"/>
        <v>0.48340800000000095</v>
      </c>
      <c r="S99">
        <f t="shared" si="2"/>
        <v>0.63338184000000097</v>
      </c>
      <c r="T99">
        <f t="shared" si="2"/>
        <v>0</v>
      </c>
      <c r="U99">
        <f t="shared" si="2"/>
        <v>10.031872500000006</v>
      </c>
      <c r="V99">
        <f t="shared" si="2"/>
        <v>0.31205500000000025</v>
      </c>
      <c r="W99">
        <f t="shared" si="2"/>
        <v>0.85389724999999894</v>
      </c>
      <c r="X99">
        <f t="shared" si="2"/>
        <v>2.7044531250000001</v>
      </c>
      <c r="Y99">
        <f t="shared" si="2"/>
        <v>0</v>
      </c>
      <c r="Z99">
        <f t="shared" si="2"/>
        <v>0.15183025000000011</v>
      </c>
      <c r="AA99">
        <f t="shared" si="2"/>
        <v>0.41080236999999992</v>
      </c>
      <c r="AB99">
        <f t="shared" si="2"/>
        <v>0.58693323000000031</v>
      </c>
      <c r="AC99">
        <f t="shared" si="2"/>
        <v>0.34368047199999952</v>
      </c>
      <c r="AD99">
        <f t="shared" si="2"/>
        <v>0.52868665700000006</v>
      </c>
      <c r="AE99">
        <f t="shared" si="2"/>
        <v>1.1864773440000005</v>
      </c>
      <c r="AF99">
        <f t="shared" si="2"/>
        <v>0.30985050000000036</v>
      </c>
      <c r="AG99">
        <f t="shared" si="2"/>
        <v>0.94582080000000113</v>
      </c>
      <c r="AH99">
        <f t="shared" si="2"/>
        <v>3.1184236499999991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1.8103959999999997</v>
      </c>
      <c r="AM99">
        <f t="shared" si="2"/>
        <v>8.0083974000000002E-2</v>
      </c>
      <c r="AN99">
        <f t="shared" si="2"/>
        <v>2.5959410000000054E-2</v>
      </c>
      <c r="AO99">
        <f t="shared" si="2"/>
        <v>0.45827249999999914</v>
      </c>
      <c r="AP99">
        <f t="shared" si="2"/>
        <v>0.20431950000000051</v>
      </c>
      <c r="AQ99">
        <f t="shared" si="2"/>
        <v>0.58337999999999968</v>
      </c>
      <c r="AR99">
        <f t="shared" si="2"/>
        <v>0.49735199999999985</v>
      </c>
      <c r="AS99">
        <f t="shared" si="2"/>
        <v>0.34262243999999947</v>
      </c>
      <c r="AT99">
        <f t="shared" si="2"/>
        <v>0.4800432</v>
      </c>
      <c r="AU99">
        <f t="shared" si="2"/>
        <v>0</v>
      </c>
      <c r="AV99">
        <f t="shared" si="2"/>
        <v>0.85889999999999989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79.991976279999975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686.76990000000001</v>
      </c>
      <c r="L3">
        <v>653.15009999999995</v>
      </c>
      <c r="M3">
        <v>92</v>
      </c>
      <c r="N3">
        <v>118.12</v>
      </c>
      <c r="O3">
        <v>123.66</v>
      </c>
      <c r="P3">
        <v>139.31</v>
      </c>
      <c r="Q3">
        <v>19.98</v>
      </c>
      <c r="R3">
        <v>20.134287</v>
      </c>
      <c r="S3">
        <v>26.3901</v>
      </c>
      <c r="T3">
        <v>0</v>
      </c>
      <c r="U3">
        <v>418.72194999999999</v>
      </c>
      <c r="V3">
        <v>13.205</v>
      </c>
      <c r="W3">
        <v>31.2605</v>
      </c>
      <c r="X3">
        <v>147.51</v>
      </c>
      <c r="Y3">
        <v>0</v>
      </c>
      <c r="Z3">
        <v>6.5537999999999998</v>
      </c>
      <c r="AA3">
        <v>42.14808</v>
      </c>
      <c r="AB3">
        <v>39.510120000000001</v>
      </c>
      <c r="AC3">
        <v>19.35568</v>
      </c>
      <c r="AD3">
        <v>9.1149000000000004</v>
      </c>
      <c r="AE3">
        <v>49.436556000000003</v>
      </c>
      <c r="AF3">
        <v>9.86</v>
      </c>
      <c r="AG3">
        <v>39.409199999999998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19.11</v>
      </c>
      <c r="AP3">
        <v>13.3224</v>
      </c>
      <c r="AQ3">
        <v>45.36</v>
      </c>
      <c r="AR3">
        <v>48.576000000000001</v>
      </c>
      <c r="AS3">
        <v>32.822879999999998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45.22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3208.5568750000007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686.76990000000001</v>
      </c>
      <c r="L4">
        <v>653.15009999999995</v>
      </c>
      <c r="M4">
        <v>92</v>
      </c>
      <c r="N4">
        <v>118.12</v>
      </c>
      <c r="O4">
        <v>123.66</v>
      </c>
      <c r="P4">
        <v>139.31</v>
      </c>
      <c r="Q4">
        <v>19.98</v>
      </c>
      <c r="R4">
        <v>20.1401</v>
      </c>
      <c r="S4">
        <v>26.3901</v>
      </c>
      <c r="T4">
        <v>0</v>
      </c>
      <c r="U4">
        <v>418.77</v>
      </c>
      <c r="V4">
        <v>13.205</v>
      </c>
      <c r="W4">
        <v>31.2605</v>
      </c>
      <c r="X4">
        <v>147.51</v>
      </c>
      <c r="Y4">
        <v>0</v>
      </c>
      <c r="Z4">
        <v>6.5537999999999998</v>
      </c>
      <c r="AA4">
        <v>42.14808</v>
      </c>
      <c r="AB4">
        <v>39.510120000000001</v>
      </c>
      <c r="AC4">
        <v>19.35568</v>
      </c>
      <c r="AD4">
        <v>9.1149000000000004</v>
      </c>
      <c r="AE4">
        <v>49.436556000000003</v>
      </c>
      <c r="AF4">
        <v>9.86</v>
      </c>
      <c r="AG4">
        <v>39.409199999999998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19.11</v>
      </c>
      <c r="AP4">
        <v>13.3224</v>
      </c>
      <c r="AQ4">
        <v>45.36</v>
      </c>
      <c r="AR4">
        <v>48.576000000000001</v>
      </c>
      <c r="AS4">
        <v>32.822879999999998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3208.390738000001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686.76990000000001</v>
      </c>
      <c r="L5">
        <v>653.15009999999995</v>
      </c>
      <c r="M5">
        <v>92</v>
      </c>
      <c r="N5">
        <v>118.12</v>
      </c>
      <c r="O5">
        <v>123.66</v>
      </c>
      <c r="P5">
        <v>139.31</v>
      </c>
      <c r="Q5">
        <v>19.98</v>
      </c>
      <c r="R5">
        <v>20.1401</v>
      </c>
      <c r="S5">
        <v>26.3901</v>
      </c>
      <c r="T5">
        <v>0</v>
      </c>
      <c r="U5">
        <v>418.77</v>
      </c>
      <c r="V5">
        <v>13.205</v>
      </c>
      <c r="W5">
        <v>31.2605</v>
      </c>
      <c r="X5">
        <v>147.51</v>
      </c>
      <c r="Y5">
        <v>0</v>
      </c>
      <c r="Z5">
        <v>6.5537999999999998</v>
      </c>
      <c r="AA5">
        <v>35.786999999999999</v>
      </c>
      <c r="AB5">
        <v>39.510120000000001</v>
      </c>
      <c r="AC5">
        <v>9.6778399999999998</v>
      </c>
      <c r="AD5">
        <v>9.1149000000000004</v>
      </c>
      <c r="AE5">
        <v>49.436556000000003</v>
      </c>
      <c r="AF5">
        <v>9.86</v>
      </c>
      <c r="AG5">
        <v>39.409199999999998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19.11</v>
      </c>
      <c r="AP5">
        <v>13.3224</v>
      </c>
      <c r="AQ5">
        <v>45.36</v>
      </c>
      <c r="AR5">
        <v>16.559999999999999</v>
      </c>
      <c r="AS5">
        <v>32.822879999999998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3160.3358180000005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686.76990000000001</v>
      </c>
      <c r="L6">
        <v>653.15009999999995</v>
      </c>
      <c r="M6">
        <v>92</v>
      </c>
      <c r="N6">
        <v>118.12</v>
      </c>
      <c r="O6">
        <v>123.66</v>
      </c>
      <c r="P6">
        <v>139.31</v>
      </c>
      <c r="Q6">
        <v>19.98</v>
      </c>
      <c r="R6">
        <v>20.1401</v>
      </c>
      <c r="S6">
        <v>26.3901</v>
      </c>
      <c r="T6">
        <v>0</v>
      </c>
      <c r="U6">
        <v>418.77</v>
      </c>
      <c r="V6">
        <v>13.205</v>
      </c>
      <c r="W6">
        <v>31.2605</v>
      </c>
      <c r="X6">
        <v>147.51</v>
      </c>
      <c r="Y6">
        <v>0</v>
      </c>
      <c r="Z6">
        <v>6.5537999999999998</v>
      </c>
      <c r="AA6">
        <v>28.045000000000002</v>
      </c>
      <c r="AB6">
        <v>21.327999999999999</v>
      </c>
      <c r="AC6">
        <v>9.6778399999999998</v>
      </c>
      <c r="AD6">
        <v>9.1149000000000004</v>
      </c>
      <c r="AE6">
        <v>49.436556000000003</v>
      </c>
      <c r="AF6">
        <v>9.86</v>
      </c>
      <c r="AG6">
        <v>39.409199999999998</v>
      </c>
      <c r="AH6">
        <v>140.34540000000001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19.11</v>
      </c>
      <c r="AP6">
        <v>13.3224</v>
      </c>
      <c r="AQ6">
        <v>45.36</v>
      </c>
      <c r="AR6">
        <v>15.456</v>
      </c>
      <c r="AS6">
        <v>32.822879999999998</v>
      </c>
      <c r="AT6">
        <v>17.506806999999998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3130.8144630000011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686.76990000000001</v>
      </c>
      <c r="L7">
        <v>653.15009999999995</v>
      </c>
      <c r="M7">
        <v>92</v>
      </c>
      <c r="N7">
        <v>118.12</v>
      </c>
      <c r="O7">
        <v>123.66</v>
      </c>
      <c r="P7">
        <v>139.31</v>
      </c>
      <c r="Q7">
        <v>19.98</v>
      </c>
      <c r="R7">
        <v>20.1401</v>
      </c>
      <c r="S7">
        <v>26.3901</v>
      </c>
      <c r="T7">
        <v>0</v>
      </c>
      <c r="U7">
        <v>418.77</v>
      </c>
      <c r="V7">
        <v>13.205</v>
      </c>
      <c r="W7">
        <v>31.2605</v>
      </c>
      <c r="X7">
        <v>147.51</v>
      </c>
      <c r="Y7">
        <v>0</v>
      </c>
      <c r="Z7">
        <v>6.5537999999999998</v>
      </c>
      <c r="AA7">
        <v>28.045000000000002</v>
      </c>
      <c r="AB7">
        <v>21.327999999999999</v>
      </c>
      <c r="AC7">
        <v>9.6778399999999998</v>
      </c>
      <c r="AD7">
        <v>9.1149000000000004</v>
      </c>
      <c r="AE7">
        <v>49.436556000000003</v>
      </c>
      <c r="AF7">
        <v>9.86</v>
      </c>
      <c r="AG7">
        <v>39.409199999999998</v>
      </c>
      <c r="AH7">
        <v>140.34540000000001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19.11</v>
      </c>
      <c r="AP7">
        <v>13.3224</v>
      </c>
      <c r="AQ7">
        <v>45.36</v>
      </c>
      <c r="AR7">
        <v>15.456</v>
      </c>
      <c r="AS7">
        <v>32.822879999999998</v>
      </c>
      <c r="AT7">
        <v>16.542387000000002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3129.8500430000008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686.76990000000001</v>
      </c>
      <c r="L8">
        <v>653.15009999999995</v>
      </c>
      <c r="M8">
        <v>92</v>
      </c>
      <c r="N8">
        <v>118.12</v>
      </c>
      <c r="O8">
        <v>123.66</v>
      </c>
      <c r="P8">
        <v>139.31</v>
      </c>
      <c r="Q8">
        <v>19.98</v>
      </c>
      <c r="R8">
        <v>20.1401</v>
      </c>
      <c r="S8">
        <v>26.3901</v>
      </c>
      <c r="T8">
        <v>0</v>
      </c>
      <c r="U8">
        <v>418.77</v>
      </c>
      <c r="V8">
        <v>13.205</v>
      </c>
      <c r="W8">
        <v>31.2605</v>
      </c>
      <c r="X8">
        <v>147.51</v>
      </c>
      <c r="Y8">
        <v>0</v>
      </c>
      <c r="Z8">
        <v>6.5537999999999998</v>
      </c>
      <c r="AA8">
        <v>13.983000000000001</v>
      </c>
      <c r="AB8">
        <v>21.327999999999999</v>
      </c>
      <c r="AC8">
        <v>9.6778399999999998</v>
      </c>
      <c r="AD8">
        <v>9.1149000000000004</v>
      </c>
      <c r="AE8">
        <v>49.436556000000003</v>
      </c>
      <c r="AF8">
        <v>9.86</v>
      </c>
      <c r="AG8">
        <v>39.409199999999998</v>
      </c>
      <c r="AH8">
        <v>140.34540000000001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19.11</v>
      </c>
      <c r="AP8">
        <v>13.3224</v>
      </c>
      <c r="AQ8">
        <v>45.36</v>
      </c>
      <c r="AR8">
        <v>15.456</v>
      </c>
      <c r="AS8">
        <v>32.822879999999998</v>
      </c>
      <c r="AT8">
        <v>15.310485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3114.5561410000009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609.56989999999996</v>
      </c>
      <c r="L9">
        <v>646.7251</v>
      </c>
      <c r="M9">
        <v>92</v>
      </c>
      <c r="N9">
        <v>118.12</v>
      </c>
      <c r="O9">
        <v>123.66</v>
      </c>
      <c r="P9">
        <v>139.31</v>
      </c>
      <c r="Q9">
        <v>16.044799999999999</v>
      </c>
      <c r="R9">
        <v>20.1401</v>
      </c>
      <c r="S9">
        <v>19.6296</v>
      </c>
      <c r="T9">
        <v>0</v>
      </c>
      <c r="U9">
        <v>418.77</v>
      </c>
      <c r="V9">
        <v>13.205</v>
      </c>
      <c r="W9">
        <v>31.559996999999999</v>
      </c>
      <c r="X9">
        <v>147.51439999999999</v>
      </c>
      <c r="Y9">
        <v>0</v>
      </c>
      <c r="Z9">
        <v>6.5537999999999998</v>
      </c>
      <c r="AA9">
        <v>13.983000000000001</v>
      </c>
      <c r="AB9">
        <v>21.327999999999999</v>
      </c>
      <c r="AC9">
        <v>9.6778399999999998</v>
      </c>
      <c r="AD9">
        <v>9.1149000000000004</v>
      </c>
      <c r="AE9">
        <v>49.436556000000003</v>
      </c>
      <c r="AF9">
        <v>9.86</v>
      </c>
      <c r="AG9">
        <v>39.409199999999998</v>
      </c>
      <c r="AH9">
        <v>140.34540000000001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19.11</v>
      </c>
      <c r="AP9">
        <v>13.3224</v>
      </c>
      <c r="AQ9">
        <v>45.36</v>
      </c>
      <c r="AR9">
        <v>15.456</v>
      </c>
      <c r="AS9">
        <v>13.452</v>
      </c>
      <c r="AT9">
        <v>15.954300999999999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3001.8122740000013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514.43949999999995</v>
      </c>
      <c r="L10">
        <v>646.7251</v>
      </c>
      <c r="M10">
        <v>92</v>
      </c>
      <c r="N10">
        <v>118.12</v>
      </c>
      <c r="O10">
        <v>123.66</v>
      </c>
      <c r="P10">
        <v>139.31</v>
      </c>
      <c r="Q10">
        <v>16.044799999999999</v>
      </c>
      <c r="R10">
        <v>20.1401</v>
      </c>
      <c r="S10">
        <v>19.6296</v>
      </c>
      <c r="T10">
        <v>0</v>
      </c>
      <c r="U10">
        <v>418.77</v>
      </c>
      <c r="V10">
        <v>13.205</v>
      </c>
      <c r="W10">
        <v>31.56</v>
      </c>
      <c r="X10">
        <v>147.51439999999999</v>
      </c>
      <c r="Y10">
        <v>0</v>
      </c>
      <c r="Z10">
        <v>6.5537999999999998</v>
      </c>
      <c r="AA10">
        <v>0</v>
      </c>
      <c r="AB10">
        <v>21.327999999999999</v>
      </c>
      <c r="AC10">
        <v>9.6778399999999998</v>
      </c>
      <c r="AD10">
        <v>9.1149000000000004</v>
      </c>
      <c r="AE10">
        <v>49.436556000000003</v>
      </c>
      <c r="AF10">
        <v>9.86</v>
      </c>
      <c r="AG10">
        <v>39.409199999999998</v>
      </c>
      <c r="AH10">
        <v>140.34540000000001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19.11</v>
      </c>
      <c r="AP10">
        <v>13.3224</v>
      </c>
      <c r="AQ10">
        <v>45.36</v>
      </c>
      <c r="AR10">
        <v>15.456</v>
      </c>
      <c r="AS10">
        <v>10.089</v>
      </c>
      <c r="AT10">
        <v>15.878951000000001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2889.2605270000008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474.43950000000001</v>
      </c>
      <c r="L11">
        <v>646.7251</v>
      </c>
      <c r="M11">
        <v>92</v>
      </c>
      <c r="N11">
        <v>118.12</v>
      </c>
      <c r="O11">
        <v>123.66</v>
      </c>
      <c r="P11">
        <v>139.31</v>
      </c>
      <c r="Q11">
        <v>16.044799999999999</v>
      </c>
      <c r="R11">
        <v>20.1401</v>
      </c>
      <c r="S11">
        <v>19.6296</v>
      </c>
      <c r="T11">
        <v>0</v>
      </c>
      <c r="U11">
        <v>418.77</v>
      </c>
      <c r="V11">
        <v>13.205</v>
      </c>
      <c r="W11">
        <v>31.56</v>
      </c>
      <c r="X11">
        <v>147.51439999999999</v>
      </c>
      <c r="Y11">
        <v>0</v>
      </c>
      <c r="Z11">
        <v>6.5537999999999998</v>
      </c>
      <c r="AA11">
        <v>0</v>
      </c>
      <c r="AB11">
        <v>21.327999999999999</v>
      </c>
      <c r="AC11">
        <v>9.6778399999999998</v>
      </c>
      <c r="AD11">
        <v>9.1149000000000004</v>
      </c>
      <c r="AE11">
        <v>49.436556000000003</v>
      </c>
      <c r="AF11">
        <v>9.86</v>
      </c>
      <c r="AG11">
        <v>39.409199999999998</v>
      </c>
      <c r="AH11">
        <v>140.34540000000001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19.11</v>
      </c>
      <c r="AP11">
        <v>13.3224</v>
      </c>
      <c r="AQ11">
        <v>45.36</v>
      </c>
      <c r="AR11">
        <v>15.456</v>
      </c>
      <c r="AS11">
        <v>10.089</v>
      </c>
      <c r="AT11">
        <v>16.670753999999999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2850.0523300000009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444.43950000000001</v>
      </c>
      <c r="L12">
        <v>646.7251</v>
      </c>
      <c r="M12">
        <v>92</v>
      </c>
      <c r="N12">
        <v>118.12</v>
      </c>
      <c r="O12">
        <v>123.66</v>
      </c>
      <c r="P12">
        <v>139.31</v>
      </c>
      <c r="Q12">
        <v>16.044799999999999</v>
      </c>
      <c r="R12">
        <v>20.1401</v>
      </c>
      <c r="S12">
        <v>19.6296</v>
      </c>
      <c r="T12">
        <v>0</v>
      </c>
      <c r="U12">
        <v>418.77</v>
      </c>
      <c r="V12">
        <v>13.205</v>
      </c>
      <c r="W12">
        <v>31.56</v>
      </c>
      <c r="X12">
        <v>147.51439999999999</v>
      </c>
      <c r="Y12">
        <v>0</v>
      </c>
      <c r="Z12">
        <v>6.5537999999999998</v>
      </c>
      <c r="AA12">
        <v>0</v>
      </c>
      <c r="AB12">
        <v>21.327999999999999</v>
      </c>
      <c r="AC12">
        <v>9.6778399999999998</v>
      </c>
      <c r="AD12">
        <v>9.1149000000000004</v>
      </c>
      <c r="AE12">
        <v>49.436556000000003</v>
      </c>
      <c r="AF12">
        <v>9.86</v>
      </c>
      <c r="AG12">
        <v>39.409199999999998</v>
      </c>
      <c r="AH12">
        <v>140.34540000000001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19.11</v>
      </c>
      <c r="AP12">
        <v>13.3224</v>
      </c>
      <c r="AQ12">
        <v>45.36</v>
      </c>
      <c r="AR12">
        <v>15.456</v>
      </c>
      <c r="AS12">
        <v>10.089</v>
      </c>
      <c r="AT12">
        <v>17.648531999999999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2821.0301080000008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444.43950000000001</v>
      </c>
      <c r="L13">
        <v>646.7251</v>
      </c>
      <c r="M13">
        <v>92</v>
      </c>
      <c r="N13">
        <v>118.12</v>
      </c>
      <c r="O13">
        <v>123.66</v>
      </c>
      <c r="P13">
        <v>139.31</v>
      </c>
      <c r="Q13">
        <v>16.044799999999999</v>
      </c>
      <c r="R13">
        <v>20.1401</v>
      </c>
      <c r="S13">
        <v>19.6296</v>
      </c>
      <c r="T13">
        <v>0</v>
      </c>
      <c r="U13">
        <v>418.77</v>
      </c>
      <c r="V13">
        <v>13.205</v>
      </c>
      <c r="W13">
        <v>31.56</v>
      </c>
      <c r="X13">
        <v>147.51439999999999</v>
      </c>
      <c r="Y13">
        <v>0</v>
      </c>
      <c r="Z13">
        <v>6.5537999999999998</v>
      </c>
      <c r="AA13">
        <v>0</v>
      </c>
      <c r="AB13">
        <v>21.327999999999999</v>
      </c>
      <c r="AC13">
        <v>9.6778399999999998</v>
      </c>
      <c r="AD13">
        <v>9.1149000000000004</v>
      </c>
      <c r="AE13">
        <v>49.436556000000003</v>
      </c>
      <c r="AF13">
        <v>9.86</v>
      </c>
      <c r="AG13">
        <v>39.409199999999998</v>
      </c>
      <c r="AH13">
        <v>140.34540000000001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1.07128</v>
      </c>
      <c r="AO13">
        <v>19.11</v>
      </c>
      <c r="AP13">
        <v>13.3224</v>
      </c>
      <c r="AQ13">
        <v>37.799999999999997</v>
      </c>
      <c r="AR13">
        <v>17.664000000000001</v>
      </c>
      <c r="AS13">
        <v>10.089</v>
      </c>
      <c r="AT13">
        <v>18.419461999999999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2845.4490380000007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444.43950000000001</v>
      </c>
      <c r="L14">
        <v>646.7251</v>
      </c>
      <c r="M14">
        <v>92</v>
      </c>
      <c r="N14">
        <v>118.12</v>
      </c>
      <c r="O14">
        <v>123.66</v>
      </c>
      <c r="P14">
        <v>139.31</v>
      </c>
      <c r="Q14">
        <v>16.044799999999999</v>
      </c>
      <c r="R14">
        <v>15.294600000000001</v>
      </c>
      <c r="S14">
        <v>19.6296</v>
      </c>
      <c r="T14">
        <v>0</v>
      </c>
      <c r="U14">
        <v>418.77</v>
      </c>
      <c r="V14">
        <v>13.205</v>
      </c>
      <c r="W14">
        <v>31.56</v>
      </c>
      <c r="X14">
        <v>147.51439999999999</v>
      </c>
      <c r="Y14">
        <v>0</v>
      </c>
      <c r="Z14">
        <v>6.5537999999999998</v>
      </c>
      <c r="AA14">
        <v>0</v>
      </c>
      <c r="AB14">
        <v>21.327999999999999</v>
      </c>
      <c r="AC14">
        <v>9.6778399999999998</v>
      </c>
      <c r="AD14">
        <v>9.1149000000000004</v>
      </c>
      <c r="AE14">
        <v>49.436556000000003</v>
      </c>
      <c r="AF14">
        <v>9.86</v>
      </c>
      <c r="AG14">
        <v>39.409199999999998</v>
      </c>
      <c r="AH14">
        <v>140.34540000000001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1.07128</v>
      </c>
      <c r="AO14">
        <v>19.11</v>
      </c>
      <c r="AP14">
        <v>13.3224</v>
      </c>
      <c r="AQ14">
        <v>30.24</v>
      </c>
      <c r="AR14">
        <v>17.664000000000001</v>
      </c>
      <c r="AS14">
        <v>10.089</v>
      </c>
      <c r="AT14">
        <v>17.244229000000001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2831.868305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444.43950000000001</v>
      </c>
      <c r="L15">
        <v>646.7251</v>
      </c>
      <c r="M15">
        <v>92</v>
      </c>
      <c r="N15">
        <v>118.12439999999999</v>
      </c>
      <c r="O15">
        <v>123.66562500000001</v>
      </c>
      <c r="P15">
        <v>139.31</v>
      </c>
      <c r="Q15">
        <v>16.044799999999999</v>
      </c>
      <c r="R15">
        <v>15.294600000000001</v>
      </c>
      <c r="S15">
        <v>19.6296</v>
      </c>
      <c r="T15">
        <v>0</v>
      </c>
      <c r="U15">
        <v>418.77</v>
      </c>
      <c r="V15">
        <v>9.4080999999999992</v>
      </c>
      <c r="W15">
        <v>22.698799999999999</v>
      </c>
      <c r="X15">
        <v>102.7236</v>
      </c>
      <c r="Y15">
        <v>0</v>
      </c>
      <c r="Z15">
        <v>6.5537999999999998</v>
      </c>
      <c r="AA15">
        <v>0</v>
      </c>
      <c r="AB15">
        <v>21.327999999999999</v>
      </c>
      <c r="AC15">
        <v>9.6778399999999998</v>
      </c>
      <c r="AD15">
        <v>9.1149000000000004</v>
      </c>
      <c r="AE15">
        <v>49.436556000000003</v>
      </c>
      <c r="AF15">
        <v>9.86</v>
      </c>
      <c r="AG15">
        <v>39.409199999999998</v>
      </c>
      <c r="AH15">
        <v>140.34540000000001</v>
      </c>
      <c r="AI15">
        <v>0</v>
      </c>
      <c r="AJ15">
        <v>0</v>
      </c>
      <c r="AK15">
        <v>51.140700000000002</v>
      </c>
      <c r="AL15">
        <v>75.53</v>
      </c>
      <c r="AM15">
        <v>0</v>
      </c>
      <c r="AN15">
        <v>1.07128</v>
      </c>
      <c r="AO15">
        <v>19.11</v>
      </c>
      <c r="AP15">
        <v>12.169499999999999</v>
      </c>
      <c r="AQ15">
        <v>30.24</v>
      </c>
      <c r="AR15">
        <v>48.576000000000001</v>
      </c>
      <c r="AS15">
        <v>10.089</v>
      </c>
      <c r="AT15">
        <v>17.489483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2793.9757840000002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444.43950000000001</v>
      </c>
      <c r="L16">
        <v>646.7251</v>
      </c>
      <c r="M16">
        <v>92</v>
      </c>
      <c r="N16">
        <v>118.12439999999999</v>
      </c>
      <c r="O16">
        <v>123.66562500000001</v>
      </c>
      <c r="P16">
        <v>139.31</v>
      </c>
      <c r="Q16">
        <v>16.044799999999999</v>
      </c>
      <c r="R16">
        <v>15.294600000000001</v>
      </c>
      <c r="S16">
        <v>19.6296</v>
      </c>
      <c r="T16">
        <v>0</v>
      </c>
      <c r="U16">
        <v>418.77</v>
      </c>
      <c r="V16">
        <v>9.4080999999999992</v>
      </c>
      <c r="W16">
        <v>22.698799999999999</v>
      </c>
      <c r="X16">
        <v>102.7236</v>
      </c>
      <c r="Y16">
        <v>0</v>
      </c>
      <c r="Z16">
        <v>6.5537999999999998</v>
      </c>
      <c r="AA16">
        <v>0</v>
      </c>
      <c r="AB16">
        <v>21.327999999999999</v>
      </c>
      <c r="AC16">
        <v>9.6778399999999998</v>
      </c>
      <c r="AD16">
        <v>9.1149000000000004</v>
      </c>
      <c r="AE16">
        <v>49.436556000000003</v>
      </c>
      <c r="AF16">
        <v>9.86</v>
      </c>
      <c r="AG16">
        <v>39.409199999999998</v>
      </c>
      <c r="AH16">
        <v>140.34540000000001</v>
      </c>
      <c r="AI16">
        <v>0</v>
      </c>
      <c r="AJ16">
        <v>0</v>
      </c>
      <c r="AK16">
        <v>51.140700000000002</v>
      </c>
      <c r="AL16">
        <v>75.53</v>
      </c>
      <c r="AM16">
        <v>0</v>
      </c>
      <c r="AN16">
        <v>1.07128</v>
      </c>
      <c r="AO16">
        <v>19.11</v>
      </c>
      <c r="AP16">
        <v>12.169499999999999</v>
      </c>
      <c r="AQ16">
        <v>30.24</v>
      </c>
      <c r="AR16">
        <v>48.576000000000001</v>
      </c>
      <c r="AS16">
        <v>10.089</v>
      </c>
      <c r="AT16">
        <v>17.859763000000001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2794.3460640000003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444.43950000000001</v>
      </c>
      <c r="L17">
        <v>646.7251</v>
      </c>
      <c r="M17">
        <v>92</v>
      </c>
      <c r="N17">
        <v>118.12439999999999</v>
      </c>
      <c r="O17">
        <v>123.66562500000001</v>
      </c>
      <c r="P17">
        <v>139.31</v>
      </c>
      <c r="Q17">
        <v>16.044799999999999</v>
      </c>
      <c r="R17">
        <v>15.294600000000001</v>
      </c>
      <c r="S17">
        <v>19.6296</v>
      </c>
      <c r="T17">
        <v>0</v>
      </c>
      <c r="U17">
        <v>418.77</v>
      </c>
      <c r="V17">
        <v>9.4080999999999992</v>
      </c>
      <c r="W17">
        <v>22.698799999999999</v>
      </c>
      <c r="X17">
        <v>102.7236</v>
      </c>
      <c r="Y17">
        <v>0</v>
      </c>
      <c r="Z17">
        <v>6.5537999999999998</v>
      </c>
      <c r="AA17">
        <v>0</v>
      </c>
      <c r="AB17">
        <v>21.327999999999999</v>
      </c>
      <c r="AC17">
        <v>9.6778399999999998</v>
      </c>
      <c r="AD17">
        <v>9.1149000000000004</v>
      </c>
      <c r="AE17">
        <v>49.436556000000003</v>
      </c>
      <c r="AF17">
        <v>9.86</v>
      </c>
      <c r="AG17">
        <v>39.409199999999998</v>
      </c>
      <c r="AH17">
        <v>140.34540000000001</v>
      </c>
      <c r="AI17">
        <v>0</v>
      </c>
      <c r="AJ17">
        <v>0</v>
      </c>
      <c r="AK17">
        <v>51.140700000000002</v>
      </c>
      <c r="AL17">
        <v>75.53</v>
      </c>
      <c r="AM17">
        <v>0</v>
      </c>
      <c r="AN17">
        <v>1.07128</v>
      </c>
      <c r="AO17">
        <v>19.11</v>
      </c>
      <c r="AP17">
        <v>12.169499999999999</v>
      </c>
      <c r="AQ17">
        <v>30.24</v>
      </c>
      <c r="AR17">
        <v>17.664000000000001</v>
      </c>
      <c r="AS17">
        <v>10.089</v>
      </c>
      <c r="AT17">
        <v>18.525912999999999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2764.1002140000005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444.43950000000001</v>
      </c>
      <c r="L18">
        <v>646.7251</v>
      </c>
      <c r="M18">
        <v>92</v>
      </c>
      <c r="N18">
        <v>118.12439999999999</v>
      </c>
      <c r="O18">
        <v>123.66562500000001</v>
      </c>
      <c r="P18">
        <v>139.31</v>
      </c>
      <c r="Q18">
        <v>16.044799999999999</v>
      </c>
      <c r="R18">
        <v>15.294600000000001</v>
      </c>
      <c r="S18">
        <v>19.6296</v>
      </c>
      <c r="T18">
        <v>0</v>
      </c>
      <c r="U18">
        <v>418.77</v>
      </c>
      <c r="V18">
        <v>9.4080999999999992</v>
      </c>
      <c r="W18">
        <v>22.698799999999999</v>
      </c>
      <c r="X18">
        <v>102.7236</v>
      </c>
      <c r="Y18">
        <v>0</v>
      </c>
      <c r="Z18">
        <v>6.5537999999999998</v>
      </c>
      <c r="AA18">
        <v>0</v>
      </c>
      <c r="AB18">
        <v>21.327999999999999</v>
      </c>
      <c r="AC18">
        <v>9.6778399999999998</v>
      </c>
      <c r="AD18">
        <v>9.1149000000000004</v>
      </c>
      <c r="AE18">
        <v>49.436556000000003</v>
      </c>
      <c r="AF18">
        <v>9.86</v>
      </c>
      <c r="AG18">
        <v>39.409199999999998</v>
      </c>
      <c r="AH18">
        <v>140.34540000000001</v>
      </c>
      <c r="AI18">
        <v>0</v>
      </c>
      <c r="AJ18">
        <v>0</v>
      </c>
      <c r="AK18">
        <v>51.140700000000002</v>
      </c>
      <c r="AL18">
        <v>75.53</v>
      </c>
      <c r="AM18">
        <v>0</v>
      </c>
      <c r="AN18">
        <v>1.07128</v>
      </c>
      <c r="AO18">
        <v>19.11</v>
      </c>
      <c r="AP18">
        <v>12.169499999999999</v>
      </c>
      <c r="AQ18">
        <v>30.24</v>
      </c>
      <c r="AR18">
        <v>15.456</v>
      </c>
      <c r="AS18">
        <v>10.089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2763.3663430000006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444.43950000000001</v>
      </c>
      <c r="L19">
        <v>646.7251</v>
      </c>
      <c r="M19">
        <v>92</v>
      </c>
      <c r="N19">
        <v>118.12439999999999</v>
      </c>
      <c r="O19">
        <v>123.66562500000001</v>
      </c>
      <c r="P19">
        <v>139.31</v>
      </c>
      <c r="Q19">
        <v>16.044799999999999</v>
      </c>
      <c r="R19">
        <v>15.294600000000001</v>
      </c>
      <c r="S19">
        <v>19.6296</v>
      </c>
      <c r="T19">
        <v>0</v>
      </c>
      <c r="U19">
        <v>418.77</v>
      </c>
      <c r="V19">
        <v>9.4080999999999992</v>
      </c>
      <c r="W19">
        <v>22.698799999999999</v>
      </c>
      <c r="X19">
        <v>102.7236</v>
      </c>
      <c r="Y19">
        <v>0</v>
      </c>
      <c r="Z19">
        <v>6.5537999999999998</v>
      </c>
      <c r="AA19">
        <v>0</v>
      </c>
      <c r="AB19">
        <v>21.327999999999999</v>
      </c>
      <c r="AC19">
        <v>9.6778399999999998</v>
      </c>
      <c r="AD19">
        <v>18.229800000000001</v>
      </c>
      <c r="AE19">
        <v>49.436556000000003</v>
      </c>
      <c r="AF19">
        <v>9.86</v>
      </c>
      <c r="AG19">
        <v>39.409199999999998</v>
      </c>
      <c r="AH19">
        <v>127.845</v>
      </c>
      <c r="AI19">
        <v>0</v>
      </c>
      <c r="AJ19">
        <v>0</v>
      </c>
      <c r="AK19">
        <v>51.140700000000002</v>
      </c>
      <c r="AL19">
        <v>75.53</v>
      </c>
      <c r="AM19">
        <v>0</v>
      </c>
      <c r="AN19">
        <v>1.07128</v>
      </c>
      <c r="AO19">
        <v>19.11</v>
      </c>
      <c r="AP19">
        <v>12.169499999999999</v>
      </c>
      <c r="AQ19">
        <v>17.010000000000002</v>
      </c>
      <c r="AR19">
        <v>15.456</v>
      </c>
      <c r="AS19">
        <v>10.089</v>
      </c>
      <c r="AT19">
        <v>19.136749999999999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2748.8875510000007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444.43950000000001</v>
      </c>
      <c r="L20">
        <v>646.7251</v>
      </c>
      <c r="M20">
        <v>92</v>
      </c>
      <c r="N20">
        <v>118.12439999999999</v>
      </c>
      <c r="O20">
        <v>123.66562500000001</v>
      </c>
      <c r="P20">
        <v>139.31</v>
      </c>
      <c r="Q20">
        <v>16.044799999999999</v>
      </c>
      <c r="R20">
        <v>15.294600000000001</v>
      </c>
      <c r="S20">
        <v>19.6296</v>
      </c>
      <c r="T20">
        <v>0</v>
      </c>
      <c r="U20">
        <v>418.77</v>
      </c>
      <c r="V20">
        <v>9.4080999999999992</v>
      </c>
      <c r="W20">
        <v>22.698799999999999</v>
      </c>
      <c r="X20">
        <v>102.7236</v>
      </c>
      <c r="Y20">
        <v>0</v>
      </c>
      <c r="Z20">
        <v>6.5537999999999998</v>
      </c>
      <c r="AA20">
        <v>0</v>
      </c>
      <c r="AB20">
        <v>21.327999999999999</v>
      </c>
      <c r="AC20">
        <v>9.6778399999999998</v>
      </c>
      <c r="AD20">
        <v>18.229800000000001</v>
      </c>
      <c r="AE20">
        <v>49.436556000000003</v>
      </c>
      <c r="AF20">
        <v>9.86</v>
      </c>
      <c r="AG20">
        <v>39.409199999999998</v>
      </c>
      <c r="AH20">
        <v>127.845</v>
      </c>
      <c r="AI20">
        <v>0</v>
      </c>
      <c r="AJ20">
        <v>0</v>
      </c>
      <c r="AK20">
        <v>51.140700000000002</v>
      </c>
      <c r="AL20">
        <v>75.53</v>
      </c>
      <c r="AM20">
        <v>0</v>
      </c>
      <c r="AN20">
        <v>1.07128</v>
      </c>
      <c r="AO20">
        <v>19.11</v>
      </c>
      <c r="AP20">
        <v>12.169499999999999</v>
      </c>
      <c r="AQ20">
        <v>17.010000000000002</v>
      </c>
      <c r="AR20">
        <v>15.456</v>
      </c>
      <c r="AS20">
        <v>10.089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2749.7508430000007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444.43950000000001</v>
      </c>
      <c r="L21">
        <v>646.7251</v>
      </c>
      <c r="M21">
        <v>92</v>
      </c>
      <c r="N21">
        <v>118.12439999999999</v>
      </c>
      <c r="O21">
        <v>123.66562500000001</v>
      </c>
      <c r="P21">
        <v>139.31</v>
      </c>
      <c r="Q21">
        <v>16.044799999999999</v>
      </c>
      <c r="R21">
        <v>15.294600000000001</v>
      </c>
      <c r="S21">
        <v>19.6296</v>
      </c>
      <c r="T21">
        <v>0</v>
      </c>
      <c r="U21">
        <v>418.77</v>
      </c>
      <c r="V21">
        <v>9.4080999999999992</v>
      </c>
      <c r="W21">
        <v>22.698799999999999</v>
      </c>
      <c r="X21">
        <v>102.7236</v>
      </c>
      <c r="Y21">
        <v>0</v>
      </c>
      <c r="Z21">
        <v>6.5537999999999998</v>
      </c>
      <c r="AA21">
        <v>0</v>
      </c>
      <c r="AB21">
        <v>19.4618</v>
      </c>
      <c r="AC21">
        <v>9.6778399999999998</v>
      </c>
      <c r="AD21">
        <v>18.229800000000001</v>
      </c>
      <c r="AE21">
        <v>49.436556000000003</v>
      </c>
      <c r="AF21">
        <v>9.86</v>
      </c>
      <c r="AG21">
        <v>39.409199999999998</v>
      </c>
      <c r="AH21">
        <v>127.845</v>
      </c>
      <c r="AI21">
        <v>0</v>
      </c>
      <c r="AJ21">
        <v>0</v>
      </c>
      <c r="AK21">
        <v>51.140700000000002</v>
      </c>
      <c r="AL21">
        <v>75.53</v>
      </c>
      <c r="AM21">
        <v>0</v>
      </c>
      <c r="AN21">
        <v>1.07128</v>
      </c>
      <c r="AO21">
        <v>19.11</v>
      </c>
      <c r="AP21">
        <v>12.169499999999999</v>
      </c>
      <c r="AQ21">
        <v>17.010000000000002</v>
      </c>
      <c r="AR21">
        <v>15.456</v>
      </c>
      <c r="AS21">
        <v>10.089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2747.8846430000008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444.43950000000001</v>
      </c>
      <c r="L22">
        <v>646.7251</v>
      </c>
      <c r="M22">
        <v>92</v>
      </c>
      <c r="N22">
        <v>118.12439999999999</v>
      </c>
      <c r="O22">
        <v>123.66562500000001</v>
      </c>
      <c r="P22">
        <v>139.31</v>
      </c>
      <c r="Q22">
        <v>16.044799999999999</v>
      </c>
      <c r="R22">
        <v>15.294600000000001</v>
      </c>
      <c r="S22">
        <v>19.6296</v>
      </c>
      <c r="T22">
        <v>0</v>
      </c>
      <c r="U22">
        <v>418.77</v>
      </c>
      <c r="V22">
        <v>9.4080999999999992</v>
      </c>
      <c r="W22">
        <v>22.698799999999999</v>
      </c>
      <c r="X22">
        <v>102.7236</v>
      </c>
      <c r="Y22">
        <v>0</v>
      </c>
      <c r="Z22">
        <v>6.5537999999999998</v>
      </c>
      <c r="AA22">
        <v>0</v>
      </c>
      <c r="AB22">
        <v>19.4618</v>
      </c>
      <c r="AC22">
        <v>9.6778399999999998</v>
      </c>
      <c r="AD22">
        <v>18.229800000000001</v>
      </c>
      <c r="AE22">
        <v>49.436556000000003</v>
      </c>
      <c r="AF22">
        <v>9.86</v>
      </c>
      <c r="AG22">
        <v>39.409199999999998</v>
      </c>
      <c r="AH22">
        <v>127.845</v>
      </c>
      <c r="AI22">
        <v>0</v>
      </c>
      <c r="AJ22">
        <v>0</v>
      </c>
      <c r="AK22">
        <v>51.140700000000002</v>
      </c>
      <c r="AL22">
        <v>75.53</v>
      </c>
      <c r="AM22">
        <v>0</v>
      </c>
      <c r="AN22">
        <v>1.07128</v>
      </c>
      <c r="AO22">
        <v>19.11</v>
      </c>
      <c r="AP22">
        <v>12.169499999999999</v>
      </c>
      <c r="AQ22">
        <v>17.010000000000002</v>
      </c>
      <c r="AR22">
        <v>15.456</v>
      </c>
      <c r="AS22">
        <v>10.089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2747.8846430000008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444.43950000000001</v>
      </c>
      <c r="L23">
        <v>646.7251</v>
      </c>
      <c r="M23">
        <v>58.2256</v>
      </c>
      <c r="N23">
        <v>91.241699999999994</v>
      </c>
      <c r="O23">
        <v>123.66562500000001</v>
      </c>
      <c r="P23">
        <v>121.78230000000001</v>
      </c>
      <c r="Q23">
        <v>16.044799999999999</v>
      </c>
      <c r="R23">
        <v>15.294600000000001</v>
      </c>
      <c r="S23">
        <v>19.6296</v>
      </c>
      <c r="T23">
        <v>0</v>
      </c>
      <c r="U23">
        <v>418.77</v>
      </c>
      <c r="V23">
        <v>9.4080999999999992</v>
      </c>
      <c r="W23">
        <v>22.698799999999999</v>
      </c>
      <c r="X23">
        <v>102.7236</v>
      </c>
      <c r="Y23">
        <v>0</v>
      </c>
      <c r="Z23">
        <v>6.5537999999999998</v>
      </c>
      <c r="AA23">
        <v>0</v>
      </c>
      <c r="AB23">
        <v>19.4618</v>
      </c>
      <c r="AC23">
        <v>9.6778399999999998</v>
      </c>
      <c r="AD23">
        <v>18.229800000000001</v>
      </c>
      <c r="AE23">
        <v>49.436556000000003</v>
      </c>
      <c r="AF23">
        <v>9.86</v>
      </c>
      <c r="AG23">
        <v>39.409199999999998</v>
      </c>
      <c r="AH23">
        <v>127.845</v>
      </c>
      <c r="AI23">
        <v>0</v>
      </c>
      <c r="AJ23">
        <v>0</v>
      </c>
      <c r="AK23">
        <v>51.140700000000002</v>
      </c>
      <c r="AL23">
        <v>75.53</v>
      </c>
      <c r="AM23">
        <v>0</v>
      </c>
      <c r="AN23">
        <v>1.07128</v>
      </c>
      <c r="AO23">
        <v>19.11</v>
      </c>
      <c r="AP23">
        <v>12.169499999999999</v>
      </c>
      <c r="AQ23">
        <v>17.010000000000002</v>
      </c>
      <c r="AR23">
        <v>15.456</v>
      </c>
      <c r="AS23">
        <v>11.434200000000001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2671.045043000001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21</v>
      </c>
      <c r="K24">
        <v>444.43950000000001</v>
      </c>
      <c r="L24">
        <v>653.15250000000003</v>
      </c>
      <c r="M24">
        <v>58.2256</v>
      </c>
      <c r="N24">
        <v>91.241699999999994</v>
      </c>
      <c r="O24">
        <v>123.66562500000001</v>
      </c>
      <c r="P24">
        <v>121.78230000000001</v>
      </c>
      <c r="Q24">
        <v>16.044799999999999</v>
      </c>
      <c r="R24">
        <v>15.294600000000001</v>
      </c>
      <c r="S24">
        <v>19.6296</v>
      </c>
      <c r="T24">
        <v>0</v>
      </c>
      <c r="U24">
        <v>418.77</v>
      </c>
      <c r="V24">
        <v>9.4080999999999992</v>
      </c>
      <c r="W24">
        <v>22.698799999999999</v>
      </c>
      <c r="X24">
        <v>102.7236</v>
      </c>
      <c r="Y24">
        <v>0</v>
      </c>
      <c r="Z24">
        <v>6.5537999999999998</v>
      </c>
      <c r="AA24">
        <v>0</v>
      </c>
      <c r="AB24">
        <v>19.4618</v>
      </c>
      <c r="AC24">
        <v>9.6778399999999998</v>
      </c>
      <c r="AD24">
        <v>18.229800000000001</v>
      </c>
      <c r="AE24">
        <v>49.436556000000003</v>
      </c>
      <c r="AF24">
        <v>9.86</v>
      </c>
      <c r="AG24">
        <v>39.409199999999998</v>
      </c>
      <c r="AH24">
        <v>127.845</v>
      </c>
      <c r="AI24">
        <v>0</v>
      </c>
      <c r="AJ24">
        <v>0</v>
      </c>
      <c r="AK24">
        <v>51.140700000000002</v>
      </c>
      <c r="AL24">
        <v>75.53</v>
      </c>
      <c r="AM24">
        <v>0</v>
      </c>
      <c r="AN24">
        <v>1.07128</v>
      </c>
      <c r="AO24">
        <v>19.11</v>
      </c>
      <c r="AP24">
        <v>12.169499999999999</v>
      </c>
      <c r="AQ24">
        <v>15.12</v>
      </c>
      <c r="AR24">
        <v>15.456</v>
      </c>
      <c r="AS24">
        <v>11.434200000000001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2696.5824430000007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24.209599999999998</v>
      </c>
      <c r="K25">
        <v>444.43950000000001</v>
      </c>
      <c r="L25">
        <v>653.15250000000003</v>
      </c>
      <c r="M25">
        <v>58.2256</v>
      </c>
      <c r="N25">
        <v>91.241699999999994</v>
      </c>
      <c r="O25">
        <v>85.379099999999994</v>
      </c>
      <c r="P25">
        <v>121.78230000000001</v>
      </c>
      <c r="Q25">
        <v>16.044799999999999</v>
      </c>
      <c r="R25">
        <v>15.294600000000001</v>
      </c>
      <c r="S25">
        <v>19.6296</v>
      </c>
      <c r="T25">
        <v>0</v>
      </c>
      <c r="U25">
        <v>418.77</v>
      </c>
      <c r="V25">
        <v>9.4080999999999992</v>
      </c>
      <c r="W25">
        <v>22.698799999999999</v>
      </c>
      <c r="X25">
        <v>102.7236</v>
      </c>
      <c r="Y25">
        <v>0</v>
      </c>
      <c r="Z25">
        <v>6.5537999999999998</v>
      </c>
      <c r="AA25">
        <v>0</v>
      </c>
      <c r="AB25">
        <v>19.4618</v>
      </c>
      <c r="AC25">
        <v>9.6778399999999998</v>
      </c>
      <c r="AD25">
        <v>18.229800000000001</v>
      </c>
      <c r="AE25">
        <v>49.436556000000003</v>
      </c>
      <c r="AF25">
        <v>9.86</v>
      </c>
      <c r="AG25">
        <v>39.409199999999998</v>
      </c>
      <c r="AH25">
        <v>127.845</v>
      </c>
      <c r="AI25">
        <v>0</v>
      </c>
      <c r="AJ25">
        <v>0</v>
      </c>
      <c r="AK25">
        <v>51.140700000000002</v>
      </c>
      <c r="AL25">
        <v>75.53</v>
      </c>
      <c r="AM25">
        <v>0</v>
      </c>
      <c r="AN25">
        <v>1.07128</v>
      </c>
      <c r="AO25">
        <v>19.11</v>
      </c>
      <c r="AP25">
        <v>12.169499999999999</v>
      </c>
      <c r="AQ25">
        <v>15.12</v>
      </c>
      <c r="AR25">
        <v>15.456</v>
      </c>
      <c r="AS25">
        <v>11.434200000000001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2661.5055180000008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24.209599999999998</v>
      </c>
      <c r="K26">
        <v>444.43950000000001</v>
      </c>
      <c r="L26">
        <v>653.15250000000003</v>
      </c>
      <c r="M26">
        <v>58.2256</v>
      </c>
      <c r="N26">
        <v>91.241699999999994</v>
      </c>
      <c r="O26">
        <v>85.379099999999994</v>
      </c>
      <c r="P26">
        <v>121.78230000000001</v>
      </c>
      <c r="Q26">
        <v>16.044799999999999</v>
      </c>
      <c r="R26">
        <v>15.294600000000001</v>
      </c>
      <c r="S26">
        <v>19.6296</v>
      </c>
      <c r="T26">
        <v>0</v>
      </c>
      <c r="U26">
        <v>418.77</v>
      </c>
      <c r="V26">
        <v>9.4080999999999992</v>
      </c>
      <c r="W26">
        <v>22.698799999999999</v>
      </c>
      <c r="X26">
        <v>102.7236</v>
      </c>
      <c r="Y26">
        <v>0</v>
      </c>
      <c r="Z26">
        <v>6.5537999999999998</v>
      </c>
      <c r="AA26">
        <v>0</v>
      </c>
      <c r="AB26">
        <v>19.4618</v>
      </c>
      <c r="AC26">
        <v>9.6778399999999998</v>
      </c>
      <c r="AD26">
        <v>18.229800000000001</v>
      </c>
      <c r="AE26">
        <v>49.436556000000003</v>
      </c>
      <c r="AF26">
        <v>9.86</v>
      </c>
      <c r="AG26">
        <v>39.409199999999998</v>
      </c>
      <c r="AH26">
        <v>127.845</v>
      </c>
      <c r="AI26">
        <v>0</v>
      </c>
      <c r="AJ26">
        <v>0</v>
      </c>
      <c r="AK26">
        <v>51.140700000000002</v>
      </c>
      <c r="AL26">
        <v>75.53</v>
      </c>
      <c r="AM26">
        <v>0</v>
      </c>
      <c r="AN26">
        <v>1.07128</v>
      </c>
      <c r="AO26">
        <v>19.11</v>
      </c>
      <c r="AP26">
        <v>12.169499999999999</v>
      </c>
      <c r="AQ26">
        <v>15.12</v>
      </c>
      <c r="AR26">
        <v>15.456</v>
      </c>
      <c r="AS26">
        <v>11.434200000000001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2661.5055180000008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24.040800000000001</v>
      </c>
      <c r="K27">
        <v>444.43950000000001</v>
      </c>
      <c r="L27">
        <v>653.15250000000003</v>
      </c>
      <c r="M27">
        <v>58.2256</v>
      </c>
      <c r="N27">
        <v>91.241699999999994</v>
      </c>
      <c r="O27">
        <v>85.379099999999994</v>
      </c>
      <c r="P27">
        <v>121.78230000000001</v>
      </c>
      <c r="Q27">
        <v>16.044799999999999</v>
      </c>
      <c r="R27">
        <v>15.294600000000001</v>
      </c>
      <c r="S27">
        <v>19.6296</v>
      </c>
      <c r="T27">
        <v>0</v>
      </c>
      <c r="U27">
        <v>418.77</v>
      </c>
      <c r="V27">
        <v>9.4080999999999992</v>
      </c>
      <c r="W27">
        <v>22.698799999999999</v>
      </c>
      <c r="X27">
        <v>102.7236</v>
      </c>
      <c r="Y27">
        <v>0</v>
      </c>
      <c r="Z27">
        <v>6.5537999999999998</v>
      </c>
      <c r="AA27">
        <v>0</v>
      </c>
      <c r="AB27">
        <v>19.4618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39.409199999999998</v>
      </c>
      <c r="AH27">
        <v>127.845</v>
      </c>
      <c r="AI27">
        <v>0</v>
      </c>
      <c r="AJ27">
        <v>0</v>
      </c>
      <c r="AK27">
        <v>51.140700000000002</v>
      </c>
      <c r="AL27">
        <v>75.53</v>
      </c>
      <c r="AM27">
        <v>0</v>
      </c>
      <c r="AN27">
        <v>1.07128</v>
      </c>
      <c r="AO27">
        <v>19.11</v>
      </c>
      <c r="AP27">
        <v>12.169499999999999</v>
      </c>
      <c r="AQ27">
        <v>15.12</v>
      </c>
      <c r="AR27">
        <v>15.456</v>
      </c>
      <c r="AS27">
        <v>11.434200000000001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2660.3507180000006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24.040800000000001</v>
      </c>
      <c r="K28">
        <v>444.43950000000001</v>
      </c>
      <c r="L28">
        <v>653.15250000000003</v>
      </c>
      <c r="M28">
        <v>58.2256</v>
      </c>
      <c r="N28">
        <v>91.241699999999994</v>
      </c>
      <c r="O28">
        <v>85.379099999999994</v>
      </c>
      <c r="P28">
        <v>121.78230000000001</v>
      </c>
      <c r="Q28">
        <v>16.044799999999999</v>
      </c>
      <c r="R28">
        <v>15.294600000000001</v>
      </c>
      <c r="S28">
        <v>19.6296</v>
      </c>
      <c r="T28">
        <v>0</v>
      </c>
      <c r="U28">
        <v>418.77</v>
      </c>
      <c r="V28">
        <v>9.4080999999999992</v>
      </c>
      <c r="W28">
        <v>22.698799999999999</v>
      </c>
      <c r="X28">
        <v>102.7236</v>
      </c>
      <c r="Y28">
        <v>0</v>
      </c>
      <c r="Z28">
        <v>6.5537999999999998</v>
      </c>
      <c r="AA28">
        <v>0</v>
      </c>
      <c r="AB28">
        <v>19.4618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39.409199999999998</v>
      </c>
      <c r="AH28">
        <v>127.845</v>
      </c>
      <c r="AI28">
        <v>0</v>
      </c>
      <c r="AJ28">
        <v>0</v>
      </c>
      <c r="AK28">
        <v>51.140700000000002</v>
      </c>
      <c r="AL28">
        <v>75.53</v>
      </c>
      <c r="AM28">
        <v>0</v>
      </c>
      <c r="AN28">
        <v>1.07128</v>
      </c>
      <c r="AO28">
        <v>19.11</v>
      </c>
      <c r="AP28">
        <v>12.169499999999999</v>
      </c>
      <c r="AQ28">
        <v>15.12</v>
      </c>
      <c r="AR28">
        <v>15.456</v>
      </c>
      <c r="AS28">
        <v>10.7616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2659.6781180000003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24.040800000000001</v>
      </c>
      <c r="K29">
        <v>444.43950000000001</v>
      </c>
      <c r="L29">
        <v>653.15250000000003</v>
      </c>
      <c r="M29">
        <v>58.2256</v>
      </c>
      <c r="N29">
        <v>91.241699999999994</v>
      </c>
      <c r="O29">
        <v>85.379099999999994</v>
      </c>
      <c r="P29">
        <v>121.78230000000001</v>
      </c>
      <c r="Q29">
        <v>16.044799999999999</v>
      </c>
      <c r="R29">
        <v>15.294600000000001</v>
      </c>
      <c r="S29">
        <v>19.6296</v>
      </c>
      <c r="T29">
        <v>0</v>
      </c>
      <c r="U29">
        <v>418.77</v>
      </c>
      <c r="V29">
        <v>9.4080999999999992</v>
      </c>
      <c r="W29">
        <v>22.698799999999999</v>
      </c>
      <c r="X29">
        <v>102.7236</v>
      </c>
      <c r="Y29">
        <v>0</v>
      </c>
      <c r="Z29">
        <v>6.5537999999999998</v>
      </c>
      <c r="AA29">
        <v>0</v>
      </c>
      <c r="AB29">
        <v>19.4618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39.409199999999998</v>
      </c>
      <c r="AH29">
        <v>127.845</v>
      </c>
      <c r="AI29">
        <v>0</v>
      </c>
      <c r="AJ29">
        <v>0</v>
      </c>
      <c r="AK29">
        <v>51.140700000000002</v>
      </c>
      <c r="AL29">
        <v>75.53</v>
      </c>
      <c r="AM29">
        <v>0</v>
      </c>
      <c r="AN29">
        <v>1.07128</v>
      </c>
      <c r="AO29">
        <v>19.11</v>
      </c>
      <c r="AP29">
        <v>12.169499999999999</v>
      </c>
      <c r="AQ29">
        <v>15.12</v>
      </c>
      <c r="AR29">
        <v>15.456</v>
      </c>
      <c r="AS29">
        <v>10.7616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2659.6781180000003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24.040800000000001</v>
      </c>
      <c r="K30">
        <v>444.43950000000001</v>
      </c>
      <c r="L30">
        <v>653.15250000000003</v>
      </c>
      <c r="M30">
        <v>58.2256</v>
      </c>
      <c r="N30">
        <v>91.241699999999994</v>
      </c>
      <c r="O30">
        <v>85.379099999999994</v>
      </c>
      <c r="P30">
        <v>121.78230000000001</v>
      </c>
      <c r="Q30">
        <v>16.044799999999999</v>
      </c>
      <c r="R30">
        <v>15.294600000000001</v>
      </c>
      <c r="S30">
        <v>19.6296</v>
      </c>
      <c r="T30">
        <v>0</v>
      </c>
      <c r="U30">
        <v>418.77</v>
      </c>
      <c r="V30">
        <v>9.4080999999999992</v>
      </c>
      <c r="W30">
        <v>22.698799999999999</v>
      </c>
      <c r="X30">
        <v>102.7236</v>
      </c>
      <c r="Y30">
        <v>0</v>
      </c>
      <c r="Z30">
        <v>6.5537999999999998</v>
      </c>
      <c r="AA30">
        <v>0</v>
      </c>
      <c r="AB30">
        <v>19.4618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39.409199999999998</v>
      </c>
      <c r="AH30">
        <v>127.845</v>
      </c>
      <c r="AI30">
        <v>0</v>
      </c>
      <c r="AJ30">
        <v>0</v>
      </c>
      <c r="AK30">
        <v>51.140700000000002</v>
      </c>
      <c r="AL30">
        <v>75.53</v>
      </c>
      <c r="AM30">
        <v>0</v>
      </c>
      <c r="AN30">
        <v>1.07128</v>
      </c>
      <c r="AO30">
        <v>19.11</v>
      </c>
      <c r="AP30">
        <v>12.169499999999999</v>
      </c>
      <c r="AQ30">
        <v>8.4420000000000002</v>
      </c>
      <c r="AR30">
        <v>15.456</v>
      </c>
      <c r="AS30">
        <v>10.7616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2653.0001180000004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24.040800000000001</v>
      </c>
      <c r="K31">
        <v>444.43950000000001</v>
      </c>
      <c r="L31">
        <v>653.15250000000003</v>
      </c>
      <c r="M31">
        <v>58.2256</v>
      </c>
      <c r="N31">
        <v>91.241699999999994</v>
      </c>
      <c r="O31">
        <v>85.379099999999994</v>
      </c>
      <c r="P31">
        <v>121.78230000000001</v>
      </c>
      <c r="Q31">
        <v>16.044799999999999</v>
      </c>
      <c r="R31">
        <v>15.294600000000001</v>
      </c>
      <c r="S31">
        <v>19.6296</v>
      </c>
      <c r="T31">
        <v>0</v>
      </c>
      <c r="U31">
        <v>418.77</v>
      </c>
      <c r="V31">
        <v>9.4080999999999992</v>
      </c>
      <c r="W31">
        <v>22.698799999999999</v>
      </c>
      <c r="X31">
        <v>98.34375</v>
      </c>
      <c r="Y31">
        <v>0</v>
      </c>
      <c r="Z31">
        <v>6.5537999999999998</v>
      </c>
      <c r="AA31">
        <v>0</v>
      </c>
      <c r="AB31">
        <v>19.4618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39.409199999999998</v>
      </c>
      <c r="AH31">
        <v>127.845</v>
      </c>
      <c r="AI31">
        <v>0</v>
      </c>
      <c r="AJ31">
        <v>0</v>
      </c>
      <c r="AK31">
        <v>51.140700000000002</v>
      </c>
      <c r="AL31">
        <v>75.53</v>
      </c>
      <c r="AM31">
        <v>0</v>
      </c>
      <c r="AN31">
        <v>1.07128</v>
      </c>
      <c r="AO31">
        <v>19.11</v>
      </c>
      <c r="AP31">
        <v>12.169499999999999</v>
      </c>
      <c r="AQ31">
        <v>0</v>
      </c>
      <c r="AR31">
        <v>48.576000000000001</v>
      </c>
      <c r="AS31">
        <v>11.434200000000001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2673.9708680000003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24.040800000000001</v>
      </c>
      <c r="K32">
        <v>444.43950000000001</v>
      </c>
      <c r="L32">
        <v>653.15250000000003</v>
      </c>
      <c r="M32">
        <v>58.2256</v>
      </c>
      <c r="N32">
        <v>91.241699999999994</v>
      </c>
      <c r="O32">
        <v>85.379099999999994</v>
      </c>
      <c r="P32">
        <v>121.78230000000001</v>
      </c>
      <c r="Q32">
        <v>16.044799999999999</v>
      </c>
      <c r="R32">
        <v>15.294600000000001</v>
      </c>
      <c r="S32">
        <v>19.6296</v>
      </c>
      <c r="T32">
        <v>0</v>
      </c>
      <c r="U32">
        <v>418.77</v>
      </c>
      <c r="V32">
        <v>9.4080999999999992</v>
      </c>
      <c r="W32">
        <v>22.698799999999999</v>
      </c>
      <c r="X32">
        <v>98.34375</v>
      </c>
      <c r="Y32">
        <v>0</v>
      </c>
      <c r="Z32">
        <v>6.5537999999999998</v>
      </c>
      <c r="AA32">
        <v>0</v>
      </c>
      <c r="AB32">
        <v>19.4618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39.409199999999998</v>
      </c>
      <c r="AH32">
        <v>127.845</v>
      </c>
      <c r="AI32">
        <v>0</v>
      </c>
      <c r="AJ32">
        <v>0</v>
      </c>
      <c r="AK32">
        <v>51.140700000000002</v>
      </c>
      <c r="AL32">
        <v>75.53</v>
      </c>
      <c r="AM32">
        <v>0</v>
      </c>
      <c r="AN32">
        <v>1.07128</v>
      </c>
      <c r="AO32">
        <v>19.11</v>
      </c>
      <c r="AP32">
        <v>12.169499999999999</v>
      </c>
      <c r="AQ32">
        <v>0</v>
      </c>
      <c r="AR32">
        <v>48.576000000000001</v>
      </c>
      <c r="AS32">
        <v>11.434200000000001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2673.9708680000003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24.040800000000001</v>
      </c>
      <c r="K33">
        <v>444.13080000000002</v>
      </c>
      <c r="L33">
        <v>646.7251</v>
      </c>
      <c r="M33">
        <v>58.2256</v>
      </c>
      <c r="N33">
        <v>91.241699999999994</v>
      </c>
      <c r="O33">
        <v>123.66562500000001</v>
      </c>
      <c r="P33">
        <v>121.78230000000001</v>
      </c>
      <c r="Q33">
        <v>16.044799999999999</v>
      </c>
      <c r="R33">
        <v>15.294600000000001</v>
      </c>
      <c r="S33">
        <v>19.6296</v>
      </c>
      <c r="T33">
        <v>0</v>
      </c>
      <c r="U33">
        <v>418.77</v>
      </c>
      <c r="V33">
        <v>9.4080999999999992</v>
      </c>
      <c r="W33">
        <v>22.698799999999999</v>
      </c>
      <c r="X33">
        <v>98.34375</v>
      </c>
      <c r="Y33">
        <v>0</v>
      </c>
      <c r="Z33">
        <v>6.5537999999999998</v>
      </c>
      <c r="AA33">
        <v>0</v>
      </c>
      <c r="AB33">
        <v>19.4618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39.409199999999998</v>
      </c>
      <c r="AH33">
        <v>127.845</v>
      </c>
      <c r="AI33">
        <v>0</v>
      </c>
      <c r="AJ33">
        <v>0</v>
      </c>
      <c r="AK33">
        <v>51.140700000000002</v>
      </c>
      <c r="AL33">
        <v>75.53</v>
      </c>
      <c r="AM33">
        <v>0</v>
      </c>
      <c r="AN33">
        <v>1.07128</v>
      </c>
      <c r="AO33">
        <v>19.11</v>
      </c>
      <c r="AP33">
        <v>12.169499999999999</v>
      </c>
      <c r="AQ33">
        <v>0</v>
      </c>
      <c r="AR33">
        <v>19.872</v>
      </c>
      <c r="AS33">
        <v>14.7972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2680.1802930000003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6.880477</v>
      </c>
      <c r="K34">
        <v>444.43970000000002</v>
      </c>
      <c r="L34">
        <v>646.7251</v>
      </c>
      <c r="M34">
        <v>58.2256</v>
      </c>
      <c r="N34">
        <v>91.241699999999994</v>
      </c>
      <c r="O34">
        <v>123.66562500000001</v>
      </c>
      <c r="P34">
        <v>121.78230000000001</v>
      </c>
      <c r="Q34">
        <v>16.044799999999999</v>
      </c>
      <c r="R34">
        <v>15.294600000000001</v>
      </c>
      <c r="S34">
        <v>19.6296</v>
      </c>
      <c r="T34">
        <v>0</v>
      </c>
      <c r="U34">
        <v>418.77</v>
      </c>
      <c r="V34">
        <v>9.4080999999999992</v>
      </c>
      <c r="W34">
        <v>22.698799999999999</v>
      </c>
      <c r="X34">
        <v>98.34375</v>
      </c>
      <c r="Y34">
        <v>0</v>
      </c>
      <c r="Z34">
        <v>6.5537999999999998</v>
      </c>
      <c r="AA34">
        <v>0</v>
      </c>
      <c r="AB34">
        <v>19.4618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39.409199999999998</v>
      </c>
      <c r="AH34">
        <v>127.845</v>
      </c>
      <c r="AI34">
        <v>0</v>
      </c>
      <c r="AJ34">
        <v>0</v>
      </c>
      <c r="AK34">
        <v>51.140700000000002</v>
      </c>
      <c r="AL34">
        <v>75.53</v>
      </c>
      <c r="AM34">
        <v>0</v>
      </c>
      <c r="AN34">
        <v>1.07128</v>
      </c>
      <c r="AO34">
        <v>19.11</v>
      </c>
      <c r="AP34">
        <v>12.169499999999999</v>
      </c>
      <c r="AQ34">
        <v>0</v>
      </c>
      <c r="AR34">
        <v>19.872</v>
      </c>
      <c r="AS34">
        <v>14.7972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2663.3288700000003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444.43970000000002</v>
      </c>
      <c r="L35">
        <v>646.7251</v>
      </c>
      <c r="M35">
        <v>58.2256</v>
      </c>
      <c r="N35">
        <v>91.241699999999994</v>
      </c>
      <c r="O35">
        <v>123.66562500000001</v>
      </c>
      <c r="P35">
        <v>121.78230000000001</v>
      </c>
      <c r="Q35">
        <v>16.044799999999999</v>
      </c>
      <c r="R35">
        <v>15.294600000000001</v>
      </c>
      <c r="S35">
        <v>19.6296</v>
      </c>
      <c r="T35">
        <v>0</v>
      </c>
      <c r="U35">
        <v>418.77</v>
      </c>
      <c r="V35">
        <v>9.4080999999999992</v>
      </c>
      <c r="W35">
        <v>22.698799999999999</v>
      </c>
      <c r="X35">
        <v>98.34375</v>
      </c>
      <c r="Y35">
        <v>0</v>
      </c>
      <c r="Z35">
        <v>6.5208000000000004</v>
      </c>
      <c r="AA35">
        <v>0</v>
      </c>
      <c r="AB35">
        <v>19.4618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39.409199999999998</v>
      </c>
      <c r="AH35">
        <v>127.845</v>
      </c>
      <c r="AI35">
        <v>0</v>
      </c>
      <c r="AJ35">
        <v>0</v>
      </c>
      <c r="AK35">
        <v>51.140700000000002</v>
      </c>
      <c r="AL35">
        <v>75.53</v>
      </c>
      <c r="AM35">
        <v>0</v>
      </c>
      <c r="AN35">
        <v>1.07128</v>
      </c>
      <c r="AO35">
        <v>19.11</v>
      </c>
      <c r="AP35">
        <v>8.1983999999999995</v>
      </c>
      <c r="AQ35">
        <v>0</v>
      </c>
      <c r="AR35">
        <v>22.08</v>
      </c>
      <c r="AS35">
        <v>13.452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2662.4219930000004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444.43970000000002</v>
      </c>
      <c r="L36">
        <v>568.23009999999999</v>
      </c>
      <c r="M36">
        <v>58.2256</v>
      </c>
      <c r="N36">
        <v>91.241699999999994</v>
      </c>
      <c r="O36">
        <v>123.66562500000001</v>
      </c>
      <c r="P36">
        <v>121.78230000000001</v>
      </c>
      <c r="Q36">
        <v>12.914899999999999</v>
      </c>
      <c r="R36">
        <v>15.294600000000001</v>
      </c>
      <c r="S36">
        <v>15.533099999999999</v>
      </c>
      <c r="T36">
        <v>0</v>
      </c>
      <c r="U36">
        <v>418.77</v>
      </c>
      <c r="V36">
        <v>9.4080999999999992</v>
      </c>
      <c r="W36">
        <v>22.698799999999999</v>
      </c>
      <c r="X36">
        <v>98.34375</v>
      </c>
      <c r="Y36">
        <v>0</v>
      </c>
      <c r="Z36">
        <v>6.5208000000000004</v>
      </c>
      <c r="AA36">
        <v>0</v>
      </c>
      <c r="AB36">
        <v>19.4618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39.409199999999998</v>
      </c>
      <c r="AH36">
        <v>127.845</v>
      </c>
      <c r="AI36">
        <v>0</v>
      </c>
      <c r="AJ36">
        <v>0</v>
      </c>
      <c r="AK36">
        <v>51.140700000000002</v>
      </c>
      <c r="AL36">
        <v>75.53</v>
      </c>
      <c r="AM36">
        <v>0</v>
      </c>
      <c r="AN36">
        <v>1.07128</v>
      </c>
      <c r="AO36">
        <v>19.11</v>
      </c>
      <c r="AP36">
        <v>8.1983999999999995</v>
      </c>
      <c r="AQ36">
        <v>0</v>
      </c>
      <c r="AR36">
        <v>22.08</v>
      </c>
      <c r="AS36">
        <v>13.452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2585.7005930000009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444.43970000000002</v>
      </c>
      <c r="L37">
        <v>468.23009999999999</v>
      </c>
      <c r="M37">
        <v>58.2256</v>
      </c>
      <c r="N37">
        <v>91.241699999999994</v>
      </c>
      <c r="O37">
        <v>85.379099999999994</v>
      </c>
      <c r="P37">
        <v>121.78230000000001</v>
      </c>
      <c r="Q37">
        <v>8.84</v>
      </c>
      <c r="R37">
        <v>15.294600000000001</v>
      </c>
      <c r="S37">
        <v>10.83</v>
      </c>
      <c r="T37">
        <v>0</v>
      </c>
      <c r="U37">
        <v>418.77</v>
      </c>
      <c r="V37">
        <v>9.4080999999999992</v>
      </c>
      <c r="W37">
        <v>22.698799999999999</v>
      </c>
      <c r="X37">
        <v>75.149100000000004</v>
      </c>
      <c r="Y37">
        <v>0</v>
      </c>
      <c r="Z37">
        <v>6.5208000000000004</v>
      </c>
      <c r="AA37">
        <v>0</v>
      </c>
      <c r="AB37">
        <v>17.0624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39.409199999999998</v>
      </c>
      <c r="AH37">
        <v>127.845</v>
      </c>
      <c r="AI37">
        <v>0</v>
      </c>
      <c r="AJ37">
        <v>0</v>
      </c>
      <c r="AK37">
        <v>51.140700000000002</v>
      </c>
      <c r="AL37">
        <v>70.882000000000005</v>
      </c>
      <c r="AM37">
        <v>0</v>
      </c>
      <c r="AN37">
        <v>1.07128</v>
      </c>
      <c r="AO37">
        <v>19.11</v>
      </c>
      <c r="AP37">
        <v>8.1983999999999995</v>
      </c>
      <c r="AQ37">
        <v>0</v>
      </c>
      <c r="AR37">
        <v>19.872</v>
      </c>
      <c r="AS37">
        <v>13.452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2414.1860180000008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444.43970000000002</v>
      </c>
      <c r="L38">
        <v>436</v>
      </c>
      <c r="M38">
        <v>58.2256</v>
      </c>
      <c r="N38">
        <v>91.241699999999994</v>
      </c>
      <c r="O38">
        <v>85.379099999999994</v>
      </c>
      <c r="P38">
        <v>121.78230000000001</v>
      </c>
      <c r="Q38">
        <v>8.84</v>
      </c>
      <c r="R38">
        <v>15.294600000000001</v>
      </c>
      <c r="S38">
        <v>10.83</v>
      </c>
      <c r="T38">
        <v>0</v>
      </c>
      <c r="U38">
        <v>418.77</v>
      </c>
      <c r="V38">
        <v>9.4080999999999992</v>
      </c>
      <c r="W38">
        <v>22.698799999999999</v>
      </c>
      <c r="X38">
        <v>75.149100000000004</v>
      </c>
      <c r="Y38">
        <v>0</v>
      </c>
      <c r="Z38">
        <v>6.5208000000000004</v>
      </c>
      <c r="AA38">
        <v>0</v>
      </c>
      <c r="AB38">
        <v>17.0624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39.409199999999998</v>
      </c>
      <c r="AH38">
        <v>127.845</v>
      </c>
      <c r="AI38">
        <v>0</v>
      </c>
      <c r="AJ38">
        <v>0</v>
      </c>
      <c r="AK38">
        <v>51.140700000000002</v>
      </c>
      <c r="AL38">
        <v>70.882000000000005</v>
      </c>
      <c r="AM38">
        <v>0</v>
      </c>
      <c r="AN38">
        <v>1.07128</v>
      </c>
      <c r="AO38">
        <v>19.11</v>
      </c>
      <c r="AP38">
        <v>8.1983999999999995</v>
      </c>
      <c r="AQ38">
        <v>0</v>
      </c>
      <c r="AR38">
        <v>19.872</v>
      </c>
      <c r="AS38">
        <v>13.452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2389.9559180000006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375.16079999999999</v>
      </c>
      <c r="L39">
        <v>428</v>
      </c>
      <c r="M39">
        <v>58.2256</v>
      </c>
      <c r="N39">
        <v>91.241699999999994</v>
      </c>
      <c r="O39">
        <v>85.379099999999994</v>
      </c>
      <c r="P39">
        <v>121.78230000000001</v>
      </c>
      <c r="Q39">
        <v>8.84</v>
      </c>
      <c r="R39">
        <v>15.294600000000001</v>
      </c>
      <c r="S39">
        <v>10.83</v>
      </c>
      <c r="T39">
        <v>0</v>
      </c>
      <c r="U39">
        <v>418.77</v>
      </c>
      <c r="V39">
        <v>9.4080999999999992</v>
      </c>
      <c r="W39">
        <v>22.698799999999999</v>
      </c>
      <c r="X39">
        <v>75.149100000000004</v>
      </c>
      <c r="Y39">
        <v>0</v>
      </c>
      <c r="Z39">
        <v>6.5208000000000004</v>
      </c>
      <c r="AA39">
        <v>0</v>
      </c>
      <c r="AB39">
        <v>17.0624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39.409199999999998</v>
      </c>
      <c r="AH39">
        <v>116.48099999999999</v>
      </c>
      <c r="AI39">
        <v>0</v>
      </c>
      <c r="AJ39">
        <v>0</v>
      </c>
      <c r="AK39">
        <v>51.140700000000002</v>
      </c>
      <c r="AL39">
        <v>70.882000000000005</v>
      </c>
      <c r="AM39">
        <v>0</v>
      </c>
      <c r="AN39">
        <v>1.07128</v>
      </c>
      <c r="AO39">
        <v>19.11</v>
      </c>
      <c r="AP39">
        <v>8.1983999999999995</v>
      </c>
      <c r="AQ39">
        <v>0</v>
      </c>
      <c r="AR39">
        <v>19.872</v>
      </c>
      <c r="AS39">
        <v>13.452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2292.3130180000007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366.40816999999998</v>
      </c>
      <c r="L40">
        <v>428</v>
      </c>
      <c r="M40">
        <v>58.2256</v>
      </c>
      <c r="N40">
        <v>91.241699999999994</v>
      </c>
      <c r="O40">
        <v>85.379099999999994</v>
      </c>
      <c r="P40">
        <v>121.78230000000001</v>
      </c>
      <c r="Q40">
        <v>8.84</v>
      </c>
      <c r="R40">
        <v>15.294600000000001</v>
      </c>
      <c r="S40">
        <v>10.83</v>
      </c>
      <c r="T40">
        <v>0</v>
      </c>
      <c r="U40">
        <v>418.77</v>
      </c>
      <c r="V40">
        <v>9.4080999999999992</v>
      </c>
      <c r="W40">
        <v>22.698799999999999</v>
      </c>
      <c r="X40">
        <v>75.149100000000004</v>
      </c>
      <c r="Y40">
        <v>0</v>
      </c>
      <c r="Z40">
        <v>6.5208000000000004</v>
      </c>
      <c r="AA40">
        <v>0</v>
      </c>
      <c r="AB40">
        <v>17.0624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39.409199999999998</v>
      </c>
      <c r="AH40">
        <v>116.48099999999999</v>
      </c>
      <c r="AI40">
        <v>0</v>
      </c>
      <c r="AJ40">
        <v>0</v>
      </c>
      <c r="AK40">
        <v>51.140700000000002</v>
      </c>
      <c r="AL40">
        <v>70.882000000000005</v>
      </c>
      <c r="AM40">
        <v>0</v>
      </c>
      <c r="AN40">
        <v>1.07128</v>
      </c>
      <c r="AO40">
        <v>19.11</v>
      </c>
      <c r="AP40">
        <v>8.1983999999999995</v>
      </c>
      <c r="AQ40">
        <v>0</v>
      </c>
      <c r="AR40">
        <v>19.872</v>
      </c>
      <c r="AS40">
        <v>13.452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2290.5603880000008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359.40890000000002</v>
      </c>
      <c r="L41">
        <v>419</v>
      </c>
      <c r="M41">
        <v>58.2256</v>
      </c>
      <c r="N41">
        <v>91.241699999999994</v>
      </c>
      <c r="O41">
        <v>85.379099999999994</v>
      </c>
      <c r="P41">
        <v>121.78230000000001</v>
      </c>
      <c r="Q41">
        <v>8.84</v>
      </c>
      <c r="R41">
        <v>15.294600000000001</v>
      </c>
      <c r="S41">
        <v>10.83</v>
      </c>
      <c r="T41">
        <v>0</v>
      </c>
      <c r="U41">
        <v>418.77</v>
      </c>
      <c r="V41">
        <v>9.4080999999999992</v>
      </c>
      <c r="W41">
        <v>22.698799999999999</v>
      </c>
      <c r="X41">
        <v>75.149100000000004</v>
      </c>
      <c r="Y41">
        <v>0</v>
      </c>
      <c r="Z41">
        <v>6.5208000000000004</v>
      </c>
      <c r="AA41">
        <v>0</v>
      </c>
      <c r="AB41">
        <v>17.0624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39.409199999999998</v>
      </c>
      <c r="AH41">
        <v>116.9545</v>
      </c>
      <c r="AI41">
        <v>0</v>
      </c>
      <c r="AJ41">
        <v>0</v>
      </c>
      <c r="AK41">
        <v>51.140700000000002</v>
      </c>
      <c r="AL41">
        <v>70.882000000000005</v>
      </c>
      <c r="AM41">
        <v>0</v>
      </c>
      <c r="AN41">
        <v>1.07128</v>
      </c>
      <c r="AO41">
        <v>19.11</v>
      </c>
      <c r="AP41">
        <v>8.1983999999999995</v>
      </c>
      <c r="AQ41">
        <v>0</v>
      </c>
      <c r="AR41">
        <v>19.872</v>
      </c>
      <c r="AS41">
        <v>13.452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2284.034618000001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359.40890000000002</v>
      </c>
      <c r="L42">
        <v>419</v>
      </c>
      <c r="M42">
        <v>58.2256</v>
      </c>
      <c r="N42">
        <v>91.241699999999994</v>
      </c>
      <c r="O42">
        <v>85.379099999999994</v>
      </c>
      <c r="P42">
        <v>121.78230000000001</v>
      </c>
      <c r="Q42">
        <v>8.84</v>
      </c>
      <c r="R42">
        <v>15.294600000000001</v>
      </c>
      <c r="S42">
        <v>10.83</v>
      </c>
      <c r="T42">
        <v>0</v>
      </c>
      <c r="U42">
        <v>418.77</v>
      </c>
      <c r="V42">
        <v>9.4080999999999992</v>
      </c>
      <c r="W42">
        <v>22.698799999999999</v>
      </c>
      <c r="X42">
        <v>75.149100000000004</v>
      </c>
      <c r="Y42">
        <v>0</v>
      </c>
      <c r="Z42">
        <v>6.5208000000000004</v>
      </c>
      <c r="AA42">
        <v>0</v>
      </c>
      <c r="AB42">
        <v>17.0624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39.409199999999998</v>
      </c>
      <c r="AH42">
        <v>116.9545</v>
      </c>
      <c r="AI42">
        <v>0</v>
      </c>
      <c r="AJ42">
        <v>0</v>
      </c>
      <c r="AK42">
        <v>51.140700000000002</v>
      </c>
      <c r="AL42">
        <v>70.882000000000005</v>
      </c>
      <c r="AM42">
        <v>0</v>
      </c>
      <c r="AN42">
        <v>1.07128</v>
      </c>
      <c r="AO42">
        <v>19.11</v>
      </c>
      <c r="AP42">
        <v>8.1983999999999995</v>
      </c>
      <c r="AQ42">
        <v>0</v>
      </c>
      <c r="AR42">
        <v>19.872</v>
      </c>
      <c r="AS42">
        <v>14.7972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2291.3798180000008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359.40890000000002</v>
      </c>
      <c r="L43">
        <v>413</v>
      </c>
      <c r="M43">
        <v>58.2256</v>
      </c>
      <c r="N43">
        <v>91.241699999999994</v>
      </c>
      <c r="O43">
        <v>85.379099999999994</v>
      </c>
      <c r="P43">
        <v>121.78230000000001</v>
      </c>
      <c r="Q43">
        <v>8.84</v>
      </c>
      <c r="R43">
        <v>12.179</v>
      </c>
      <c r="S43">
        <v>10.83</v>
      </c>
      <c r="T43">
        <v>0</v>
      </c>
      <c r="U43">
        <v>418.77</v>
      </c>
      <c r="V43">
        <v>9.4080999999999992</v>
      </c>
      <c r="W43">
        <v>22.698799999999999</v>
      </c>
      <c r="X43">
        <v>75.149100000000004</v>
      </c>
      <c r="Y43">
        <v>0</v>
      </c>
      <c r="Z43">
        <v>6.5208000000000004</v>
      </c>
      <c r="AA43">
        <v>0</v>
      </c>
      <c r="AB43">
        <v>17.0624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39.409199999999998</v>
      </c>
      <c r="AH43">
        <v>116.9545</v>
      </c>
      <c r="AI43">
        <v>0</v>
      </c>
      <c r="AJ43">
        <v>0</v>
      </c>
      <c r="AK43">
        <v>51.140700000000002</v>
      </c>
      <c r="AL43">
        <v>70.882000000000005</v>
      </c>
      <c r="AM43">
        <v>0</v>
      </c>
      <c r="AN43">
        <v>1.07128</v>
      </c>
      <c r="AO43">
        <v>19.11</v>
      </c>
      <c r="AP43">
        <v>8.1983999999999995</v>
      </c>
      <c r="AQ43">
        <v>0</v>
      </c>
      <c r="AR43">
        <v>19.872</v>
      </c>
      <c r="AS43">
        <v>32.822879999999998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2305.2898980000009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359.40890000000002</v>
      </c>
      <c r="L44">
        <v>413</v>
      </c>
      <c r="M44">
        <v>58.2256</v>
      </c>
      <c r="N44">
        <v>91.241699999999994</v>
      </c>
      <c r="O44">
        <v>85.379099999999994</v>
      </c>
      <c r="P44">
        <v>121.78230000000001</v>
      </c>
      <c r="Q44">
        <v>8.84</v>
      </c>
      <c r="R44">
        <v>12.179</v>
      </c>
      <c r="S44">
        <v>10.83</v>
      </c>
      <c r="T44">
        <v>0</v>
      </c>
      <c r="U44">
        <v>418.77</v>
      </c>
      <c r="V44">
        <v>9.4080999999999992</v>
      </c>
      <c r="W44">
        <v>22.698799999999999</v>
      </c>
      <c r="X44">
        <v>75.149100000000004</v>
      </c>
      <c r="Y44">
        <v>0</v>
      </c>
      <c r="Z44">
        <v>6.5208000000000004</v>
      </c>
      <c r="AA44">
        <v>0</v>
      </c>
      <c r="AB44">
        <v>17.0624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39.409199999999998</v>
      </c>
      <c r="AH44">
        <v>116.9545</v>
      </c>
      <c r="AI44">
        <v>0</v>
      </c>
      <c r="AJ44">
        <v>0</v>
      </c>
      <c r="AK44">
        <v>51.140700000000002</v>
      </c>
      <c r="AL44">
        <v>70.882000000000005</v>
      </c>
      <c r="AM44">
        <v>0</v>
      </c>
      <c r="AN44">
        <v>1.07128</v>
      </c>
      <c r="AO44">
        <v>19.11</v>
      </c>
      <c r="AP44">
        <v>8.1983999999999995</v>
      </c>
      <c r="AQ44">
        <v>0</v>
      </c>
      <c r="AR44">
        <v>48.576000000000001</v>
      </c>
      <c r="AS44">
        <v>32.822879999999998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2338.9938980000011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359.40890000000002</v>
      </c>
      <c r="L45">
        <v>422</v>
      </c>
      <c r="M45">
        <v>58.2256</v>
      </c>
      <c r="N45">
        <v>91.241699999999994</v>
      </c>
      <c r="O45">
        <v>85.379099999999994</v>
      </c>
      <c r="P45">
        <v>121.78230000000001</v>
      </c>
      <c r="Q45">
        <v>8.84</v>
      </c>
      <c r="R45">
        <v>12.179</v>
      </c>
      <c r="S45">
        <v>10.83</v>
      </c>
      <c r="T45">
        <v>0</v>
      </c>
      <c r="U45">
        <v>418.77</v>
      </c>
      <c r="V45">
        <v>9.4080999999999992</v>
      </c>
      <c r="W45">
        <v>22.698799999999999</v>
      </c>
      <c r="X45">
        <v>75.149100000000004</v>
      </c>
      <c r="Y45">
        <v>0</v>
      </c>
      <c r="Z45">
        <v>6.5208000000000004</v>
      </c>
      <c r="AA45">
        <v>0</v>
      </c>
      <c r="AB45">
        <v>17.0624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39.409199999999998</v>
      </c>
      <c r="AH45">
        <v>116.9545</v>
      </c>
      <c r="AI45">
        <v>0</v>
      </c>
      <c r="AJ45">
        <v>0</v>
      </c>
      <c r="AK45">
        <v>51.140700000000002</v>
      </c>
      <c r="AL45">
        <v>70.882000000000005</v>
      </c>
      <c r="AM45">
        <v>0</v>
      </c>
      <c r="AN45">
        <v>1.07128</v>
      </c>
      <c r="AO45">
        <v>19.11</v>
      </c>
      <c r="AP45">
        <v>6.1487999999999996</v>
      </c>
      <c r="AQ45">
        <v>0</v>
      </c>
      <c r="AR45">
        <v>48.576000000000001</v>
      </c>
      <c r="AS45">
        <v>32.822879999999998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2351.9442980000008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359.40890000000002</v>
      </c>
      <c r="L46">
        <v>448</v>
      </c>
      <c r="M46">
        <v>58.2256</v>
      </c>
      <c r="N46">
        <v>91.241699999999994</v>
      </c>
      <c r="O46">
        <v>85.379099999999994</v>
      </c>
      <c r="P46">
        <v>121.78230000000001</v>
      </c>
      <c r="Q46">
        <v>8.84</v>
      </c>
      <c r="R46">
        <v>12.179</v>
      </c>
      <c r="S46">
        <v>10.83</v>
      </c>
      <c r="T46">
        <v>0</v>
      </c>
      <c r="U46">
        <v>418.77</v>
      </c>
      <c r="V46">
        <v>9.4080999999999992</v>
      </c>
      <c r="W46">
        <v>22.698799999999999</v>
      </c>
      <c r="X46">
        <v>75.149100000000004</v>
      </c>
      <c r="Y46">
        <v>0</v>
      </c>
      <c r="Z46">
        <v>6.5208000000000004</v>
      </c>
      <c r="AA46">
        <v>0</v>
      </c>
      <c r="AB46">
        <v>17.0624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39.409199999999998</v>
      </c>
      <c r="AH46">
        <v>116.9545</v>
      </c>
      <c r="AI46">
        <v>0</v>
      </c>
      <c r="AJ46">
        <v>0</v>
      </c>
      <c r="AK46">
        <v>51.140700000000002</v>
      </c>
      <c r="AL46">
        <v>70.882000000000005</v>
      </c>
      <c r="AM46">
        <v>0</v>
      </c>
      <c r="AN46">
        <v>1.07128</v>
      </c>
      <c r="AO46">
        <v>19.11</v>
      </c>
      <c r="AP46">
        <v>6.1487999999999996</v>
      </c>
      <c r="AQ46">
        <v>0</v>
      </c>
      <c r="AR46">
        <v>19.872</v>
      </c>
      <c r="AS46">
        <v>32.822879999999998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2352.2402980000011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359.40890000000002</v>
      </c>
      <c r="L47">
        <v>393</v>
      </c>
      <c r="M47">
        <v>58.2256</v>
      </c>
      <c r="N47">
        <v>91.241699999999994</v>
      </c>
      <c r="O47">
        <v>85.379099999999994</v>
      </c>
      <c r="P47">
        <v>121.78230000000001</v>
      </c>
      <c r="Q47">
        <v>8.84</v>
      </c>
      <c r="R47">
        <v>12.179</v>
      </c>
      <c r="S47">
        <v>10.83</v>
      </c>
      <c r="T47">
        <v>0</v>
      </c>
      <c r="U47">
        <v>418.77</v>
      </c>
      <c r="V47">
        <v>9.4080999999999992</v>
      </c>
      <c r="W47">
        <v>22.698799999999999</v>
      </c>
      <c r="X47">
        <v>75.149100000000004</v>
      </c>
      <c r="Y47">
        <v>0</v>
      </c>
      <c r="Z47">
        <v>6.5208000000000004</v>
      </c>
      <c r="AA47">
        <v>0</v>
      </c>
      <c r="AB47">
        <v>17.0624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39.409199999999998</v>
      </c>
      <c r="AH47">
        <v>116.9545</v>
      </c>
      <c r="AI47">
        <v>0</v>
      </c>
      <c r="AJ47">
        <v>0</v>
      </c>
      <c r="AK47">
        <v>51.140700000000002</v>
      </c>
      <c r="AL47">
        <v>70.882000000000005</v>
      </c>
      <c r="AM47">
        <v>0</v>
      </c>
      <c r="AN47">
        <v>1.0904100000000001</v>
      </c>
      <c r="AO47">
        <v>19.11</v>
      </c>
      <c r="AP47">
        <v>6.1487999999999996</v>
      </c>
      <c r="AQ47">
        <v>0</v>
      </c>
      <c r="AR47">
        <v>19.872</v>
      </c>
      <c r="AS47">
        <v>32.822879999999998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108.5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2271.7594280000003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359.40890000000002</v>
      </c>
      <c r="L48">
        <v>403</v>
      </c>
      <c r="M48">
        <v>58.2256</v>
      </c>
      <c r="N48">
        <v>91.241699999999994</v>
      </c>
      <c r="O48">
        <v>85.379099999999994</v>
      </c>
      <c r="P48">
        <v>121.78230000000001</v>
      </c>
      <c r="Q48">
        <v>8.84</v>
      </c>
      <c r="R48">
        <v>12.179</v>
      </c>
      <c r="S48">
        <v>10.83</v>
      </c>
      <c r="T48">
        <v>0</v>
      </c>
      <c r="U48">
        <v>418.77</v>
      </c>
      <c r="V48">
        <v>9.4080999999999992</v>
      </c>
      <c r="W48">
        <v>22.698799999999999</v>
      </c>
      <c r="X48">
        <v>75.149100000000004</v>
      </c>
      <c r="Y48">
        <v>0</v>
      </c>
      <c r="Z48">
        <v>6.5208000000000004</v>
      </c>
      <c r="AA48">
        <v>0</v>
      </c>
      <c r="AB48">
        <v>17.0624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39.409199999999998</v>
      </c>
      <c r="AH48">
        <v>116.9545</v>
      </c>
      <c r="AI48">
        <v>0</v>
      </c>
      <c r="AJ48">
        <v>0</v>
      </c>
      <c r="AK48">
        <v>51.140700000000002</v>
      </c>
      <c r="AL48">
        <v>70.882000000000005</v>
      </c>
      <c r="AM48">
        <v>0</v>
      </c>
      <c r="AN48">
        <v>1.0904100000000001</v>
      </c>
      <c r="AO48">
        <v>19.11</v>
      </c>
      <c r="AP48">
        <v>6.1487999999999996</v>
      </c>
      <c r="AQ48">
        <v>0</v>
      </c>
      <c r="AR48">
        <v>19.872</v>
      </c>
      <c r="AS48">
        <v>32.822879999999998</v>
      </c>
      <c r="AT48">
        <v>18.779724000000002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108.5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2280.5391100000002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359.83890000000002</v>
      </c>
      <c r="L49">
        <v>403.1</v>
      </c>
      <c r="M49">
        <v>58.2256</v>
      </c>
      <c r="N49">
        <v>91.241699999999994</v>
      </c>
      <c r="O49">
        <v>85.379099999999994</v>
      </c>
      <c r="P49">
        <v>121.78230000000001</v>
      </c>
      <c r="Q49">
        <v>8.85</v>
      </c>
      <c r="R49">
        <v>12.189</v>
      </c>
      <c r="S49">
        <v>10.84</v>
      </c>
      <c r="T49">
        <v>0</v>
      </c>
      <c r="U49">
        <v>418.77</v>
      </c>
      <c r="V49">
        <v>6.0528000000000004</v>
      </c>
      <c r="W49">
        <v>17.989799999999999</v>
      </c>
      <c r="X49">
        <v>62.650700000000001</v>
      </c>
      <c r="Y49">
        <v>0</v>
      </c>
      <c r="Z49">
        <v>6.5208000000000004</v>
      </c>
      <c r="AA49">
        <v>0</v>
      </c>
      <c r="AB49">
        <v>17.0624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39.409199999999998</v>
      </c>
      <c r="AH49">
        <v>116.9545</v>
      </c>
      <c r="AI49">
        <v>0</v>
      </c>
      <c r="AJ49">
        <v>0</v>
      </c>
      <c r="AK49">
        <v>51.140700000000002</v>
      </c>
      <c r="AL49">
        <v>70.882000000000005</v>
      </c>
      <c r="AM49">
        <v>0</v>
      </c>
      <c r="AN49">
        <v>1.0904100000000001</v>
      </c>
      <c r="AO49">
        <v>19.11</v>
      </c>
      <c r="AP49">
        <v>6.1487999999999996</v>
      </c>
      <c r="AQ49">
        <v>0</v>
      </c>
      <c r="AR49">
        <v>19.872</v>
      </c>
      <c r="AS49">
        <v>14.7972</v>
      </c>
      <c r="AT49">
        <v>19.935051000000001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108.5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2243.6660569999999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359.83890000000002</v>
      </c>
      <c r="L50">
        <v>423.1</v>
      </c>
      <c r="M50">
        <v>58.2256</v>
      </c>
      <c r="N50">
        <v>91.241699999999994</v>
      </c>
      <c r="O50">
        <v>85.379099999999994</v>
      </c>
      <c r="P50">
        <v>121.78230000000001</v>
      </c>
      <c r="Q50">
        <v>8.85</v>
      </c>
      <c r="R50">
        <v>12.189</v>
      </c>
      <c r="S50">
        <v>10.84</v>
      </c>
      <c r="T50">
        <v>0</v>
      </c>
      <c r="U50">
        <v>418.77</v>
      </c>
      <c r="V50">
        <v>6.0528000000000004</v>
      </c>
      <c r="W50">
        <v>17.989799999999999</v>
      </c>
      <c r="X50">
        <v>62.650700000000001</v>
      </c>
      <c r="Y50">
        <v>0</v>
      </c>
      <c r="Z50">
        <v>6.5208000000000004</v>
      </c>
      <c r="AA50">
        <v>0</v>
      </c>
      <c r="AB50">
        <v>17.0624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39.409199999999998</v>
      </c>
      <c r="AH50">
        <v>116.9545</v>
      </c>
      <c r="AI50">
        <v>0</v>
      </c>
      <c r="AJ50">
        <v>0</v>
      </c>
      <c r="AK50">
        <v>51.140700000000002</v>
      </c>
      <c r="AL50">
        <v>70.882000000000005</v>
      </c>
      <c r="AM50">
        <v>0</v>
      </c>
      <c r="AN50">
        <v>1.0904100000000001</v>
      </c>
      <c r="AO50">
        <v>19.11</v>
      </c>
      <c r="AP50">
        <v>6.1487999999999996</v>
      </c>
      <c r="AQ50">
        <v>0</v>
      </c>
      <c r="AR50">
        <v>19.872</v>
      </c>
      <c r="AS50">
        <v>14.7972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109.3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2264.5310480000003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359.83890000000002</v>
      </c>
      <c r="L51">
        <v>484.1</v>
      </c>
      <c r="M51">
        <v>58.2256</v>
      </c>
      <c r="N51">
        <v>91.241699999999994</v>
      </c>
      <c r="O51">
        <v>85.379099999999994</v>
      </c>
      <c r="P51">
        <v>121.78230000000001</v>
      </c>
      <c r="Q51">
        <v>8.85</v>
      </c>
      <c r="R51">
        <v>12.189</v>
      </c>
      <c r="S51">
        <v>10.84</v>
      </c>
      <c r="T51">
        <v>0</v>
      </c>
      <c r="U51">
        <v>418.77</v>
      </c>
      <c r="V51">
        <v>6.0528000000000004</v>
      </c>
      <c r="W51">
        <v>17.989799999999999</v>
      </c>
      <c r="X51">
        <v>62.650700000000001</v>
      </c>
      <c r="Y51">
        <v>0</v>
      </c>
      <c r="Z51">
        <v>6.5208000000000004</v>
      </c>
      <c r="AA51">
        <v>0</v>
      </c>
      <c r="AB51">
        <v>17.0624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39.409199999999998</v>
      </c>
      <c r="AH51">
        <v>116.9545</v>
      </c>
      <c r="AI51">
        <v>0</v>
      </c>
      <c r="AJ51">
        <v>0</v>
      </c>
      <c r="AK51">
        <v>51.140700000000002</v>
      </c>
      <c r="AL51">
        <v>75.53</v>
      </c>
      <c r="AM51">
        <v>0</v>
      </c>
      <c r="AN51">
        <v>1.0904100000000001</v>
      </c>
      <c r="AO51">
        <v>19.11</v>
      </c>
      <c r="AP51">
        <v>6.1487999999999996</v>
      </c>
      <c r="AQ51">
        <v>0</v>
      </c>
      <c r="AR51">
        <v>22.08</v>
      </c>
      <c r="AS51">
        <v>14.7972</v>
      </c>
      <c r="AT51">
        <v>19.027063999999999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111.3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2333.4140700000003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359.83890000000002</v>
      </c>
      <c r="L52">
        <v>498.1</v>
      </c>
      <c r="M52">
        <v>58.2256</v>
      </c>
      <c r="N52">
        <v>91.241699999999994</v>
      </c>
      <c r="O52">
        <v>85.379099999999994</v>
      </c>
      <c r="P52">
        <v>121.78230000000001</v>
      </c>
      <c r="Q52">
        <v>8.85</v>
      </c>
      <c r="R52">
        <v>12.189</v>
      </c>
      <c r="S52">
        <v>10.84</v>
      </c>
      <c r="T52">
        <v>0</v>
      </c>
      <c r="U52">
        <v>418.77</v>
      </c>
      <c r="V52">
        <v>6.0528000000000004</v>
      </c>
      <c r="W52">
        <v>17.989799999999999</v>
      </c>
      <c r="X52">
        <v>62.650700000000001</v>
      </c>
      <c r="Y52">
        <v>0</v>
      </c>
      <c r="Z52">
        <v>6.5208000000000004</v>
      </c>
      <c r="AA52">
        <v>0</v>
      </c>
      <c r="AB52">
        <v>17.0624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39.409199999999998</v>
      </c>
      <c r="AH52">
        <v>116.9545</v>
      </c>
      <c r="AI52">
        <v>0</v>
      </c>
      <c r="AJ52">
        <v>0</v>
      </c>
      <c r="AK52">
        <v>51.140700000000002</v>
      </c>
      <c r="AL52">
        <v>75.53</v>
      </c>
      <c r="AM52">
        <v>0</v>
      </c>
      <c r="AN52">
        <v>1.0904100000000001</v>
      </c>
      <c r="AO52">
        <v>19.11</v>
      </c>
      <c r="AP52">
        <v>6.1487999999999996</v>
      </c>
      <c r="AQ52">
        <v>0</v>
      </c>
      <c r="AR52">
        <v>22.08</v>
      </c>
      <c r="AS52">
        <v>14.7972</v>
      </c>
      <c r="AT52">
        <v>19.56109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115.3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2351.9480960000005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359.83890000000002</v>
      </c>
      <c r="L53">
        <v>508.1</v>
      </c>
      <c r="M53">
        <v>58.2256</v>
      </c>
      <c r="N53">
        <v>118.12439999999999</v>
      </c>
      <c r="O53">
        <v>123.665334</v>
      </c>
      <c r="P53">
        <v>121.78230000000001</v>
      </c>
      <c r="Q53">
        <v>8.85</v>
      </c>
      <c r="R53">
        <v>12.189</v>
      </c>
      <c r="S53">
        <v>10.84</v>
      </c>
      <c r="T53">
        <v>0</v>
      </c>
      <c r="U53">
        <v>418.77</v>
      </c>
      <c r="V53">
        <v>6.0528000000000004</v>
      </c>
      <c r="W53">
        <v>17.989799999999999</v>
      </c>
      <c r="X53">
        <v>62.650700000000001</v>
      </c>
      <c r="Y53">
        <v>0</v>
      </c>
      <c r="Z53">
        <v>6.5208000000000004</v>
      </c>
      <c r="AA53">
        <v>0</v>
      </c>
      <c r="AB53">
        <v>17.0624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39.409199999999998</v>
      </c>
      <c r="AH53">
        <v>116.9545</v>
      </c>
      <c r="AI53">
        <v>0</v>
      </c>
      <c r="AJ53">
        <v>0</v>
      </c>
      <c r="AK53">
        <v>51.140700000000002</v>
      </c>
      <c r="AL53">
        <v>75.53</v>
      </c>
      <c r="AM53">
        <v>0</v>
      </c>
      <c r="AN53">
        <v>1.0904100000000001</v>
      </c>
      <c r="AO53">
        <v>19.11</v>
      </c>
      <c r="AP53">
        <v>6.1487999999999996</v>
      </c>
      <c r="AQ53">
        <v>0</v>
      </c>
      <c r="AR53">
        <v>20.975999999999999</v>
      </c>
      <c r="AS53">
        <v>14.7972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117.3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2428.4519820000005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359.83890000000002</v>
      </c>
      <c r="L54">
        <v>511.1</v>
      </c>
      <c r="M54">
        <v>58.2256</v>
      </c>
      <c r="N54">
        <v>118.12439999999999</v>
      </c>
      <c r="O54">
        <v>123.66562500000001</v>
      </c>
      <c r="P54">
        <v>121.78230000000001</v>
      </c>
      <c r="Q54">
        <v>8.85</v>
      </c>
      <c r="R54">
        <v>12.189</v>
      </c>
      <c r="S54">
        <v>10.84</v>
      </c>
      <c r="T54">
        <v>0</v>
      </c>
      <c r="U54">
        <v>418.77</v>
      </c>
      <c r="V54">
        <v>6.0528000000000004</v>
      </c>
      <c r="W54">
        <v>17.989799999999999</v>
      </c>
      <c r="X54">
        <v>62.650700000000001</v>
      </c>
      <c r="Y54">
        <v>0</v>
      </c>
      <c r="Z54">
        <v>6.5208000000000004</v>
      </c>
      <c r="AA54">
        <v>0</v>
      </c>
      <c r="AB54">
        <v>17.0624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39.409199999999998</v>
      </c>
      <c r="AH54">
        <v>116.9545</v>
      </c>
      <c r="AI54">
        <v>0</v>
      </c>
      <c r="AJ54">
        <v>0</v>
      </c>
      <c r="AK54">
        <v>51.140700000000002</v>
      </c>
      <c r="AL54">
        <v>75.53</v>
      </c>
      <c r="AM54">
        <v>0</v>
      </c>
      <c r="AN54">
        <v>1.0904100000000001</v>
      </c>
      <c r="AO54">
        <v>19.11</v>
      </c>
      <c r="AP54">
        <v>6.1487999999999996</v>
      </c>
      <c r="AQ54">
        <v>0</v>
      </c>
      <c r="AR54">
        <v>20.975999999999999</v>
      </c>
      <c r="AS54">
        <v>14.7972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117.3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2431.4522730000008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359.83890000000002</v>
      </c>
      <c r="L55">
        <v>415.1</v>
      </c>
      <c r="M55">
        <v>58.2256</v>
      </c>
      <c r="N55">
        <v>118.12439999999999</v>
      </c>
      <c r="O55">
        <v>123.66562500000001</v>
      </c>
      <c r="P55">
        <v>121.78230000000001</v>
      </c>
      <c r="Q55">
        <v>8.85</v>
      </c>
      <c r="R55">
        <v>12.189</v>
      </c>
      <c r="S55">
        <v>10.84</v>
      </c>
      <c r="T55">
        <v>0</v>
      </c>
      <c r="U55">
        <v>418.77</v>
      </c>
      <c r="V55">
        <v>9.4080999999999992</v>
      </c>
      <c r="W55">
        <v>24.403700000000001</v>
      </c>
      <c r="X55">
        <v>75.149100000000004</v>
      </c>
      <c r="Y55">
        <v>0</v>
      </c>
      <c r="Z55">
        <v>6.5208000000000004</v>
      </c>
      <c r="AA55">
        <v>0</v>
      </c>
      <c r="AB55">
        <v>17.0624</v>
      </c>
      <c r="AC55">
        <v>9.6778399999999998</v>
      </c>
      <c r="AD55">
        <v>19.550799999999999</v>
      </c>
      <c r="AE55">
        <v>49.436556000000003</v>
      </c>
      <c r="AF55">
        <v>8.8740000000000006</v>
      </c>
      <c r="AG55">
        <v>39.409199999999998</v>
      </c>
      <c r="AH55">
        <v>116.9545</v>
      </c>
      <c r="AI55">
        <v>0</v>
      </c>
      <c r="AJ55">
        <v>0</v>
      </c>
      <c r="AK55">
        <v>51.140700000000002</v>
      </c>
      <c r="AL55">
        <v>75.53</v>
      </c>
      <c r="AM55">
        <v>0</v>
      </c>
      <c r="AN55">
        <v>1.0904100000000001</v>
      </c>
      <c r="AO55">
        <v>19.11</v>
      </c>
      <c r="AP55">
        <v>6.1487999999999996</v>
      </c>
      <c r="AQ55">
        <v>0</v>
      </c>
      <c r="AR55">
        <v>19.872</v>
      </c>
      <c r="AS55">
        <v>14.7972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119.3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2350.821973000001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359.83890000000002</v>
      </c>
      <c r="L56">
        <v>400.1</v>
      </c>
      <c r="M56">
        <v>58.2256</v>
      </c>
      <c r="N56">
        <v>118.12439999999999</v>
      </c>
      <c r="O56">
        <v>123.66562500000001</v>
      </c>
      <c r="P56">
        <v>121.78230000000001</v>
      </c>
      <c r="Q56">
        <v>8.85</v>
      </c>
      <c r="R56">
        <v>12.189</v>
      </c>
      <c r="S56">
        <v>10.84</v>
      </c>
      <c r="T56">
        <v>0</v>
      </c>
      <c r="U56">
        <v>418.77</v>
      </c>
      <c r="V56">
        <v>9.4080999999999992</v>
      </c>
      <c r="W56">
        <v>24.403700000000001</v>
      </c>
      <c r="X56">
        <v>75.149100000000004</v>
      </c>
      <c r="Y56">
        <v>0</v>
      </c>
      <c r="Z56">
        <v>6.5208000000000004</v>
      </c>
      <c r="AA56">
        <v>0</v>
      </c>
      <c r="AB56">
        <v>17.0624</v>
      </c>
      <c r="AC56">
        <v>9.6778399999999998</v>
      </c>
      <c r="AD56">
        <v>19.550799999999999</v>
      </c>
      <c r="AE56">
        <v>49.436556000000003</v>
      </c>
      <c r="AF56">
        <v>8.8740000000000006</v>
      </c>
      <c r="AG56">
        <v>39.409199999999998</v>
      </c>
      <c r="AH56">
        <v>116.9545</v>
      </c>
      <c r="AI56">
        <v>0</v>
      </c>
      <c r="AJ56">
        <v>0</v>
      </c>
      <c r="AK56">
        <v>51.140700000000002</v>
      </c>
      <c r="AL56">
        <v>75.53</v>
      </c>
      <c r="AM56">
        <v>0</v>
      </c>
      <c r="AN56">
        <v>1.0904100000000001</v>
      </c>
      <c r="AO56">
        <v>19.11</v>
      </c>
      <c r="AP56">
        <v>6.1487999999999996</v>
      </c>
      <c r="AQ56">
        <v>0</v>
      </c>
      <c r="AR56">
        <v>19.872</v>
      </c>
      <c r="AS56">
        <v>14.7972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118.3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2334.821973000001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359.83890000000002</v>
      </c>
      <c r="L57">
        <v>460.1</v>
      </c>
      <c r="M57">
        <v>58.2256</v>
      </c>
      <c r="N57">
        <v>118.12439999999999</v>
      </c>
      <c r="O57">
        <v>123.66562500000001</v>
      </c>
      <c r="P57">
        <v>121.78230000000001</v>
      </c>
      <c r="Q57">
        <v>8.85</v>
      </c>
      <c r="R57">
        <v>12.259</v>
      </c>
      <c r="S57">
        <v>10.84</v>
      </c>
      <c r="T57">
        <v>0</v>
      </c>
      <c r="U57">
        <v>418.77</v>
      </c>
      <c r="V57">
        <v>9.4080999999999992</v>
      </c>
      <c r="W57">
        <v>24.769300000000001</v>
      </c>
      <c r="X57">
        <v>75.149100000000004</v>
      </c>
      <c r="Y57">
        <v>0</v>
      </c>
      <c r="Z57">
        <v>6.5208000000000004</v>
      </c>
      <c r="AA57">
        <v>0</v>
      </c>
      <c r="AB57">
        <v>17.0624</v>
      </c>
      <c r="AC57">
        <v>9.6778399999999998</v>
      </c>
      <c r="AD57">
        <v>19.550799999999999</v>
      </c>
      <c r="AE57">
        <v>49.436556000000003</v>
      </c>
      <c r="AF57">
        <v>8.8740000000000006</v>
      </c>
      <c r="AG57">
        <v>39.409199999999998</v>
      </c>
      <c r="AH57">
        <v>116.9545</v>
      </c>
      <c r="AI57">
        <v>0</v>
      </c>
      <c r="AJ57">
        <v>0</v>
      </c>
      <c r="AK57">
        <v>51.140700000000002</v>
      </c>
      <c r="AL57">
        <v>75.53</v>
      </c>
      <c r="AM57">
        <v>0</v>
      </c>
      <c r="AN57">
        <v>1.0904100000000001</v>
      </c>
      <c r="AO57">
        <v>19.11</v>
      </c>
      <c r="AP57">
        <v>6.1487999999999996</v>
      </c>
      <c r="AQ57">
        <v>0</v>
      </c>
      <c r="AR57">
        <v>19.872</v>
      </c>
      <c r="AS57">
        <v>14.7972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114.3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2391.2575730000003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359.83890000000002</v>
      </c>
      <c r="L58">
        <v>505.1</v>
      </c>
      <c r="M58">
        <v>58.2256</v>
      </c>
      <c r="N58">
        <v>118.12439999999999</v>
      </c>
      <c r="O58">
        <v>123.66562500000001</v>
      </c>
      <c r="P58">
        <v>121.78230000000001</v>
      </c>
      <c r="Q58">
        <v>8.85</v>
      </c>
      <c r="R58">
        <v>12.259</v>
      </c>
      <c r="S58">
        <v>10.84</v>
      </c>
      <c r="T58">
        <v>0</v>
      </c>
      <c r="U58">
        <v>418.77</v>
      </c>
      <c r="V58">
        <v>9.4080999999999992</v>
      </c>
      <c r="W58">
        <v>24.769300000000001</v>
      </c>
      <c r="X58">
        <v>75.149100000000004</v>
      </c>
      <c r="Y58">
        <v>0</v>
      </c>
      <c r="Z58">
        <v>6.5208000000000004</v>
      </c>
      <c r="AA58">
        <v>0</v>
      </c>
      <c r="AB58">
        <v>17.0624</v>
      </c>
      <c r="AC58">
        <v>9.6778399999999998</v>
      </c>
      <c r="AD58">
        <v>19.550799999999999</v>
      </c>
      <c r="AE58">
        <v>49.436556000000003</v>
      </c>
      <c r="AF58">
        <v>8.8740000000000006</v>
      </c>
      <c r="AG58">
        <v>39.409199999999998</v>
      </c>
      <c r="AH58">
        <v>116.9545</v>
      </c>
      <c r="AI58">
        <v>0</v>
      </c>
      <c r="AJ58">
        <v>0</v>
      </c>
      <c r="AK58">
        <v>51.140700000000002</v>
      </c>
      <c r="AL58">
        <v>75.53</v>
      </c>
      <c r="AM58">
        <v>0</v>
      </c>
      <c r="AN58">
        <v>1.0904100000000001</v>
      </c>
      <c r="AO58">
        <v>19.11</v>
      </c>
      <c r="AP58">
        <v>6.1487999999999996</v>
      </c>
      <c r="AQ58">
        <v>0</v>
      </c>
      <c r="AR58">
        <v>19.872</v>
      </c>
      <c r="AS58">
        <v>14.7972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112.3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2434.2575730000003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359.83890000000002</v>
      </c>
      <c r="L59">
        <v>515.1</v>
      </c>
      <c r="M59">
        <v>87.866991999999996</v>
      </c>
      <c r="N59">
        <v>118.12439999999999</v>
      </c>
      <c r="O59">
        <v>123.66562500000001</v>
      </c>
      <c r="P59">
        <v>138.76176899999999</v>
      </c>
      <c r="Q59">
        <v>8.85</v>
      </c>
      <c r="R59">
        <v>12.259</v>
      </c>
      <c r="S59">
        <v>10.84</v>
      </c>
      <c r="T59">
        <v>0</v>
      </c>
      <c r="U59">
        <v>418.77</v>
      </c>
      <c r="V59">
        <v>9.4080999999999992</v>
      </c>
      <c r="W59">
        <v>24.769300000000001</v>
      </c>
      <c r="X59">
        <v>75.149100000000004</v>
      </c>
      <c r="Y59">
        <v>0</v>
      </c>
      <c r="Z59">
        <v>6.5208000000000004</v>
      </c>
      <c r="AA59">
        <v>0</v>
      </c>
      <c r="AB59">
        <v>17.0624</v>
      </c>
      <c r="AC59">
        <v>9.6778399999999998</v>
      </c>
      <c r="AD59">
        <v>19.550799999999999</v>
      </c>
      <c r="AE59">
        <v>49.436556000000003</v>
      </c>
      <c r="AF59">
        <v>8.8740000000000006</v>
      </c>
      <c r="AG59">
        <v>39.409199999999998</v>
      </c>
      <c r="AH59">
        <v>116.9545</v>
      </c>
      <c r="AI59">
        <v>0</v>
      </c>
      <c r="AJ59">
        <v>0</v>
      </c>
      <c r="AK59">
        <v>51.140700000000002</v>
      </c>
      <c r="AL59">
        <v>75.53</v>
      </c>
      <c r="AM59">
        <v>0</v>
      </c>
      <c r="AN59">
        <v>1.0904100000000001</v>
      </c>
      <c r="AO59">
        <v>19.11</v>
      </c>
      <c r="AP59">
        <v>6.1487999999999996</v>
      </c>
      <c r="AQ59">
        <v>0</v>
      </c>
      <c r="AR59">
        <v>15.456</v>
      </c>
      <c r="AS59">
        <v>14.7972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111.3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2485.4624340000005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359.83890000000002</v>
      </c>
      <c r="L60">
        <v>559.1</v>
      </c>
      <c r="M60">
        <v>92</v>
      </c>
      <c r="N60">
        <v>118.12439999999999</v>
      </c>
      <c r="O60">
        <v>123.66562500000001</v>
      </c>
      <c r="P60">
        <v>139.31</v>
      </c>
      <c r="Q60">
        <v>8.85</v>
      </c>
      <c r="R60">
        <v>12.259</v>
      </c>
      <c r="S60">
        <v>10.84</v>
      </c>
      <c r="T60">
        <v>0</v>
      </c>
      <c r="U60">
        <v>418.77</v>
      </c>
      <c r="V60">
        <v>9.4080999999999992</v>
      </c>
      <c r="W60">
        <v>24.769300000000001</v>
      </c>
      <c r="X60">
        <v>75.149100000000004</v>
      </c>
      <c r="Y60">
        <v>0</v>
      </c>
      <c r="Z60">
        <v>0</v>
      </c>
      <c r="AA60">
        <v>0</v>
      </c>
      <c r="AB60">
        <v>17.0624</v>
      </c>
      <c r="AC60">
        <v>9.6778399999999998</v>
      </c>
      <c r="AD60">
        <v>19.550799999999999</v>
      </c>
      <c r="AE60">
        <v>49.436556000000003</v>
      </c>
      <c r="AF60">
        <v>8.8740000000000006</v>
      </c>
      <c r="AG60">
        <v>39.409199999999998</v>
      </c>
      <c r="AH60">
        <v>116.9545</v>
      </c>
      <c r="AI60">
        <v>0</v>
      </c>
      <c r="AJ60">
        <v>0</v>
      </c>
      <c r="AK60">
        <v>51.140700000000002</v>
      </c>
      <c r="AL60">
        <v>75.53</v>
      </c>
      <c r="AM60">
        <v>0</v>
      </c>
      <c r="AN60">
        <v>1.0904100000000001</v>
      </c>
      <c r="AO60">
        <v>19.11</v>
      </c>
      <c r="AP60">
        <v>6.1487999999999996</v>
      </c>
      <c r="AQ60">
        <v>0</v>
      </c>
      <c r="AR60">
        <v>15.456</v>
      </c>
      <c r="AS60">
        <v>14.7972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111.3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2527.6228730000003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404.20890000000003</v>
      </c>
      <c r="L61">
        <v>601.255</v>
      </c>
      <c r="M61">
        <v>92</v>
      </c>
      <c r="N61">
        <v>118.12439999999999</v>
      </c>
      <c r="O61">
        <v>123.66562500000001</v>
      </c>
      <c r="P61">
        <v>139.31</v>
      </c>
      <c r="Q61">
        <v>8.8799989999999998</v>
      </c>
      <c r="R61">
        <v>15.292786</v>
      </c>
      <c r="S61">
        <v>10.909988</v>
      </c>
      <c r="T61">
        <v>0</v>
      </c>
      <c r="U61">
        <v>418.77</v>
      </c>
      <c r="V61">
        <v>9.4080999999999992</v>
      </c>
      <c r="W61">
        <v>24.769300000000001</v>
      </c>
      <c r="X61">
        <v>75.149100000000004</v>
      </c>
      <c r="Y61">
        <v>0</v>
      </c>
      <c r="Z61">
        <v>0</v>
      </c>
      <c r="AA61">
        <v>6.399</v>
      </c>
      <c r="AB61">
        <v>17.0624</v>
      </c>
      <c r="AC61">
        <v>9.6778399999999998</v>
      </c>
      <c r="AD61">
        <v>19.550799999999999</v>
      </c>
      <c r="AE61">
        <v>49.436556000000003</v>
      </c>
      <c r="AF61">
        <v>8.8740000000000006</v>
      </c>
      <c r="AG61">
        <v>39.409199999999998</v>
      </c>
      <c r="AH61">
        <v>116.9545</v>
      </c>
      <c r="AI61">
        <v>0</v>
      </c>
      <c r="AJ61">
        <v>0</v>
      </c>
      <c r="AK61">
        <v>51.140700000000002</v>
      </c>
      <c r="AL61">
        <v>75.53</v>
      </c>
      <c r="AM61">
        <v>0</v>
      </c>
      <c r="AN61">
        <v>1.0904100000000001</v>
      </c>
      <c r="AO61">
        <v>19.11</v>
      </c>
      <c r="AP61">
        <v>6.1487999999999996</v>
      </c>
      <c r="AQ61">
        <v>0</v>
      </c>
      <c r="AR61">
        <v>12.144</v>
      </c>
      <c r="AS61">
        <v>10.089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112.3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2616.6604459999994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425.00889999999998</v>
      </c>
      <c r="L62">
        <v>601.255</v>
      </c>
      <c r="M62">
        <v>92</v>
      </c>
      <c r="N62">
        <v>118.12439999999999</v>
      </c>
      <c r="O62">
        <v>123.66562500000001</v>
      </c>
      <c r="P62">
        <v>139.31</v>
      </c>
      <c r="Q62">
        <v>12.0099</v>
      </c>
      <c r="R62">
        <v>15.294600000000001</v>
      </c>
      <c r="S62">
        <v>15.006500000000001</v>
      </c>
      <c r="T62">
        <v>0</v>
      </c>
      <c r="U62">
        <v>418.77</v>
      </c>
      <c r="V62">
        <v>9.4080999999999992</v>
      </c>
      <c r="W62">
        <v>24.769300000000001</v>
      </c>
      <c r="X62">
        <v>75.149100000000004</v>
      </c>
      <c r="Y62">
        <v>0</v>
      </c>
      <c r="Z62">
        <v>0</v>
      </c>
      <c r="AA62">
        <v>14.061999999999999</v>
      </c>
      <c r="AB62">
        <v>17.0624</v>
      </c>
      <c r="AC62">
        <v>19.35568</v>
      </c>
      <c r="AD62">
        <v>19.550799999999999</v>
      </c>
      <c r="AE62">
        <v>49.436556000000003</v>
      </c>
      <c r="AF62">
        <v>8.8740000000000006</v>
      </c>
      <c r="AG62">
        <v>39.409199999999998</v>
      </c>
      <c r="AH62">
        <v>116.9545</v>
      </c>
      <c r="AI62">
        <v>0</v>
      </c>
      <c r="AJ62">
        <v>0</v>
      </c>
      <c r="AK62">
        <v>51.140700000000002</v>
      </c>
      <c r="AL62">
        <v>75.53</v>
      </c>
      <c r="AM62">
        <v>0</v>
      </c>
      <c r="AN62">
        <v>1.0904100000000001</v>
      </c>
      <c r="AO62">
        <v>19.11</v>
      </c>
      <c r="AP62">
        <v>6.1487999999999996</v>
      </c>
      <c r="AQ62">
        <v>0</v>
      </c>
      <c r="AR62">
        <v>12.144</v>
      </c>
      <c r="AS62">
        <v>10.089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112.3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2662.0295129999995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425.00889999999998</v>
      </c>
      <c r="L63">
        <v>601.255</v>
      </c>
      <c r="M63">
        <v>92</v>
      </c>
      <c r="N63">
        <v>118.12439999999999</v>
      </c>
      <c r="O63">
        <v>123.66562500000001</v>
      </c>
      <c r="P63">
        <v>139.31</v>
      </c>
      <c r="Q63">
        <v>12.0099</v>
      </c>
      <c r="R63">
        <v>15.294600000000001</v>
      </c>
      <c r="S63">
        <v>15.006500000000001</v>
      </c>
      <c r="T63">
        <v>0</v>
      </c>
      <c r="U63">
        <v>418.77</v>
      </c>
      <c r="V63">
        <v>9.4080999999999992</v>
      </c>
      <c r="W63">
        <v>24.769300000000001</v>
      </c>
      <c r="X63">
        <v>98.34</v>
      </c>
      <c r="Y63">
        <v>0</v>
      </c>
      <c r="Z63">
        <v>0</v>
      </c>
      <c r="AA63">
        <v>28.045000000000002</v>
      </c>
      <c r="AB63">
        <v>31.992000000000001</v>
      </c>
      <c r="AC63">
        <v>19.35568</v>
      </c>
      <c r="AD63">
        <v>19.550799999999999</v>
      </c>
      <c r="AE63">
        <v>49.436556000000003</v>
      </c>
      <c r="AF63">
        <v>8.8740000000000006</v>
      </c>
      <c r="AG63">
        <v>39.409199999999998</v>
      </c>
      <c r="AH63">
        <v>116.9545</v>
      </c>
      <c r="AI63">
        <v>0</v>
      </c>
      <c r="AJ63">
        <v>0</v>
      </c>
      <c r="AK63">
        <v>51.140700000000002</v>
      </c>
      <c r="AL63">
        <v>75.53</v>
      </c>
      <c r="AM63">
        <v>0</v>
      </c>
      <c r="AN63">
        <v>1.0904100000000001</v>
      </c>
      <c r="AO63">
        <v>19.11</v>
      </c>
      <c r="AP63">
        <v>6.1487999999999996</v>
      </c>
      <c r="AQ63">
        <v>0</v>
      </c>
      <c r="AR63">
        <v>12.144</v>
      </c>
      <c r="AS63">
        <v>10.089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113.3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2715.1330130000001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425.00889999999998</v>
      </c>
      <c r="L64">
        <v>601.255</v>
      </c>
      <c r="M64">
        <v>92</v>
      </c>
      <c r="N64">
        <v>118.12439999999999</v>
      </c>
      <c r="O64">
        <v>123.66562500000001</v>
      </c>
      <c r="P64">
        <v>139.31</v>
      </c>
      <c r="Q64">
        <v>12.0099</v>
      </c>
      <c r="R64">
        <v>15.294600000000001</v>
      </c>
      <c r="S64">
        <v>15.006500000000001</v>
      </c>
      <c r="T64">
        <v>0</v>
      </c>
      <c r="U64">
        <v>418.77</v>
      </c>
      <c r="V64">
        <v>9.4080999999999992</v>
      </c>
      <c r="W64">
        <v>24.769300000000001</v>
      </c>
      <c r="X64">
        <v>98.34</v>
      </c>
      <c r="Y64">
        <v>0</v>
      </c>
      <c r="Z64">
        <v>0</v>
      </c>
      <c r="AA64">
        <v>28.045000000000002</v>
      </c>
      <c r="AB64">
        <v>31.992000000000001</v>
      </c>
      <c r="AC64">
        <v>19.35568</v>
      </c>
      <c r="AD64">
        <v>19.550799999999999</v>
      </c>
      <c r="AE64">
        <v>49.436556000000003</v>
      </c>
      <c r="AF64">
        <v>8.8740000000000006</v>
      </c>
      <c r="AG64">
        <v>39.409199999999998</v>
      </c>
      <c r="AH64">
        <v>116.9545</v>
      </c>
      <c r="AI64">
        <v>0</v>
      </c>
      <c r="AJ64">
        <v>0</v>
      </c>
      <c r="AK64">
        <v>51.140700000000002</v>
      </c>
      <c r="AL64">
        <v>75.53</v>
      </c>
      <c r="AM64">
        <v>0</v>
      </c>
      <c r="AN64">
        <v>1.0904100000000001</v>
      </c>
      <c r="AO64">
        <v>19.11</v>
      </c>
      <c r="AP64">
        <v>6.1487999999999996</v>
      </c>
      <c r="AQ64">
        <v>0</v>
      </c>
      <c r="AR64">
        <v>12.144</v>
      </c>
      <c r="AS64">
        <v>10.089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111.3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2713.1330130000001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485.00889999999998</v>
      </c>
      <c r="L65">
        <v>601.255</v>
      </c>
      <c r="M65">
        <v>92</v>
      </c>
      <c r="N65">
        <v>118.12439999999999</v>
      </c>
      <c r="O65">
        <v>123.66562500000001</v>
      </c>
      <c r="P65">
        <v>139.31</v>
      </c>
      <c r="Q65">
        <v>12.0099</v>
      </c>
      <c r="R65">
        <v>20.1401</v>
      </c>
      <c r="S65">
        <v>15.006500000000001</v>
      </c>
      <c r="T65">
        <v>0</v>
      </c>
      <c r="U65">
        <v>417.375</v>
      </c>
      <c r="V65">
        <v>13.205</v>
      </c>
      <c r="W65">
        <v>35.033724999999997</v>
      </c>
      <c r="X65">
        <v>98.34</v>
      </c>
      <c r="Y65">
        <v>0</v>
      </c>
      <c r="Z65">
        <v>0</v>
      </c>
      <c r="AA65">
        <v>28.045000000000002</v>
      </c>
      <c r="AB65">
        <v>29.326000000000001</v>
      </c>
      <c r="AC65">
        <v>19.35568</v>
      </c>
      <c r="AD65">
        <v>19.550799999999999</v>
      </c>
      <c r="AE65">
        <v>49.436556000000003</v>
      </c>
      <c r="AF65">
        <v>8.8740000000000006</v>
      </c>
      <c r="AG65">
        <v>39.409199999999998</v>
      </c>
      <c r="AH65">
        <v>116.9545</v>
      </c>
      <c r="AI65">
        <v>0</v>
      </c>
      <c r="AJ65">
        <v>0</v>
      </c>
      <c r="AK65">
        <v>51.140700000000002</v>
      </c>
      <c r="AL65">
        <v>75.53</v>
      </c>
      <c r="AM65">
        <v>0</v>
      </c>
      <c r="AN65">
        <v>1.0904100000000001</v>
      </c>
      <c r="AO65">
        <v>19.11</v>
      </c>
      <c r="AP65">
        <v>6.1487999999999996</v>
      </c>
      <c r="AQ65">
        <v>0</v>
      </c>
      <c r="AR65">
        <v>12.144</v>
      </c>
      <c r="AS65">
        <v>10.089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112.3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2788.978838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535.00890000000004</v>
      </c>
      <c r="L66">
        <v>601.255</v>
      </c>
      <c r="M66">
        <v>92</v>
      </c>
      <c r="N66">
        <v>118.12439999999999</v>
      </c>
      <c r="O66">
        <v>123.66562500000001</v>
      </c>
      <c r="P66">
        <v>139.31</v>
      </c>
      <c r="Q66">
        <v>12.0099</v>
      </c>
      <c r="R66">
        <v>20.1401</v>
      </c>
      <c r="S66">
        <v>15.006500000000001</v>
      </c>
      <c r="T66">
        <v>0</v>
      </c>
      <c r="U66">
        <v>417.375</v>
      </c>
      <c r="V66">
        <v>13.205</v>
      </c>
      <c r="W66">
        <v>36.564300000000003</v>
      </c>
      <c r="X66">
        <v>98.34</v>
      </c>
      <c r="Y66">
        <v>0</v>
      </c>
      <c r="Z66">
        <v>0</v>
      </c>
      <c r="AA66">
        <v>28.045000000000002</v>
      </c>
      <c r="AB66">
        <v>29.326000000000001</v>
      </c>
      <c r="AC66">
        <v>19.35568</v>
      </c>
      <c r="AD66">
        <v>19.550799999999999</v>
      </c>
      <c r="AE66">
        <v>49.436556000000003</v>
      </c>
      <c r="AF66">
        <v>8.8740000000000006</v>
      </c>
      <c r="AG66">
        <v>39.409199999999998</v>
      </c>
      <c r="AH66">
        <v>116.9545</v>
      </c>
      <c r="AI66">
        <v>0</v>
      </c>
      <c r="AJ66">
        <v>0</v>
      </c>
      <c r="AK66">
        <v>51.140700000000002</v>
      </c>
      <c r="AL66">
        <v>75.53</v>
      </c>
      <c r="AM66">
        <v>0</v>
      </c>
      <c r="AN66">
        <v>1.0904100000000001</v>
      </c>
      <c r="AO66">
        <v>19.11</v>
      </c>
      <c r="AP66">
        <v>6.1487999999999996</v>
      </c>
      <c r="AQ66">
        <v>0</v>
      </c>
      <c r="AR66">
        <v>12.144</v>
      </c>
      <c r="AS66">
        <v>10.089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108.6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2836.8094129999995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554.04889900000001</v>
      </c>
      <c r="L67">
        <v>646.7251</v>
      </c>
      <c r="M67">
        <v>92</v>
      </c>
      <c r="N67">
        <v>118.12439999999999</v>
      </c>
      <c r="O67">
        <v>123.66562500000001</v>
      </c>
      <c r="P67">
        <v>139.31</v>
      </c>
      <c r="Q67">
        <v>16.0474</v>
      </c>
      <c r="R67">
        <v>20.1401</v>
      </c>
      <c r="S67">
        <v>19.6296</v>
      </c>
      <c r="T67">
        <v>0</v>
      </c>
      <c r="U67">
        <v>417.375</v>
      </c>
      <c r="V67">
        <v>13.205</v>
      </c>
      <c r="W67">
        <v>36.564300000000003</v>
      </c>
      <c r="X67">
        <v>98.34</v>
      </c>
      <c r="Y67">
        <v>0</v>
      </c>
      <c r="Z67">
        <v>0</v>
      </c>
      <c r="AA67">
        <v>28.045000000000002</v>
      </c>
      <c r="AB67">
        <v>29.326000000000001</v>
      </c>
      <c r="AC67">
        <v>19.35568</v>
      </c>
      <c r="AD67">
        <v>19.550799999999999</v>
      </c>
      <c r="AE67">
        <v>49.436556000000003</v>
      </c>
      <c r="AF67">
        <v>8.8740000000000006</v>
      </c>
      <c r="AG67">
        <v>39.409199999999998</v>
      </c>
      <c r="AH67">
        <v>116.9545</v>
      </c>
      <c r="AI67">
        <v>0</v>
      </c>
      <c r="AJ67">
        <v>0</v>
      </c>
      <c r="AK67">
        <v>51.140700000000002</v>
      </c>
      <c r="AL67">
        <v>75.53</v>
      </c>
      <c r="AM67">
        <v>0</v>
      </c>
      <c r="AN67">
        <v>1.0904100000000001</v>
      </c>
      <c r="AO67">
        <v>19.11</v>
      </c>
      <c r="AP67">
        <v>6.1487999999999996</v>
      </c>
      <c r="AQ67">
        <v>0</v>
      </c>
      <c r="AR67">
        <v>12.144</v>
      </c>
      <c r="AS67">
        <v>10.089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107.6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2908.9801119999997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554.44209999999998</v>
      </c>
      <c r="L68">
        <v>646.7251</v>
      </c>
      <c r="M68">
        <v>92</v>
      </c>
      <c r="N68">
        <v>118.12439999999999</v>
      </c>
      <c r="O68">
        <v>123.66562500000001</v>
      </c>
      <c r="P68">
        <v>139.31</v>
      </c>
      <c r="Q68">
        <v>16.0474</v>
      </c>
      <c r="R68">
        <v>20.1401</v>
      </c>
      <c r="S68">
        <v>19.6296</v>
      </c>
      <c r="T68">
        <v>0</v>
      </c>
      <c r="U68">
        <v>417.375</v>
      </c>
      <c r="V68">
        <v>13.205</v>
      </c>
      <c r="W68">
        <v>36.564300000000003</v>
      </c>
      <c r="X68">
        <v>98.34</v>
      </c>
      <c r="Y68">
        <v>0</v>
      </c>
      <c r="Z68">
        <v>0</v>
      </c>
      <c r="AA68">
        <v>28.045000000000002</v>
      </c>
      <c r="AB68">
        <v>29.326000000000001</v>
      </c>
      <c r="AC68">
        <v>9.6778399999999998</v>
      </c>
      <c r="AD68">
        <v>19.550799999999999</v>
      </c>
      <c r="AE68">
        <v>49.436556000000003</v>
      </c>
      <c r="AF68">
        <v>8.8740000000000006</v>
      </c>
      <c r="AG68">
        <v>39.409199999999998</v>
      </c>
      <c r="AH68">
        <v>116.9545</v>
      </c>
      <c r="AI68">
        <v>0</v>
      </c>
      <c r="AJ68">
        <v>0</v>
      </c>
      <c r="AK68">
        <v>51.140700000000002</v>
      </c>
      <c r="AL68">
        <v>75.53</v>
      </c>
      <c r="AM68">
        <v>0</v>
      </c>
      <c r="AN68">
        <v>1.0904100000000001</v>
      </c>
      <c r="AO68">
        <v>19.11</v>
      </c>
      <c r="AP68">
        <v>6.1487999999999996</v>
      </c>
      <c r="AQ68">
        <v>0</v>
      </c>
      <c r="AR68">
        <v>12.144</v>
      </c>
      <c r="AS68">
        <v>10.089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105.6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2897.6954729999993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554.44209999999998</v>
      </c>
      <c r="L69">
        <v>646.7251</v>
      </c>
      <c r="M69">
        <v>92</v>
      </c>
      <c r="N69">
        <v>118.12439999999999</v>
      </c>
      <c r="O69">
        <v>123.66562500000001</v>
      </c>
      <c r="P69">
        <v>139.31</v>
      </c>
      <c r="Q69">
        <v>16.0474</v>
      </c>
      <c r="R69">
        <v>20.1401</v>
      </c>
      <c r="S69">
        <v>19.6296</v>
      </c>
      <c r="T69">
        <v>0</v>
      </c>
      <c r="U69">
        <v>417.375</v>
      </c>
      <c r="V69">
        <v>13.205</v>
      </c>
      <c r="W69">
        <v>36.564300000000003</v>
      </c>
      <c r="X69">
        <v>98.34</v>
      </c>
      <c r="Y69">
        <v>0</v>
      </c>
      <c r="Z69">
        <v>0</v>
      </c>
      <c r="AA69">
        <v>28.045000000000002</v>
      </c>
      <c r="AB69">
        <v>17.0624</v>
      </c>
      <c r="AC69">
        <v>9.6778399999999998</v>
      </c>
      <c r="AD69">
        <v>19.550799999999999</v>
      </c>
      <c r="AE69">
        <v>49.436556000000003</v>
      </c>
      <c r="AF69">
        <v>8.8740000000000006</v>
      </c>
      <c r="AG69">
        <v>39.409199999999998</v>
      </c>
      <c r="AH69">
        <v>116.9545</v>
      </c>
      <c r="AI69">
        <v>0</v>
      </c>
      <c r="AJ69">
        <v>0</v>
      </c>
      <c r="AK69">
        <v>51.140700000000002</v>
      </c>
      <c r="AL69">
        <v>75.53</v>
      </c>
      <c r="AM69">
        <v>4.6654999999999998</v>
      </c>
      <c r="AN69">
        <v>1.0904100000000001</v>
      </c>
      <c r="AO69">
        <v>19.11</v>
      </c>
      <c r="AP69">
        <v>6.1487999999999996</v>
      </c>
      <c r="AQ69">
        <v>0</v>
      </c>
      <c r="AR69">
        <v>12.144</v>
      </c>
      <c r="AS69">
        <v>10.089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102.7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2887.1973729999991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554.44209999999998</v>
      </c>
      <c r="L70">
        <v>646.7251</v>
      </c>
      <c r="M70">
        <v>92</v>
      </c>
      <c r="N70">
        <v>118.12439999999999</v>
      </c>
      <c r="O70">
        <v>123.66562500000001</v>
      </c>
      <c r="P70">
        <v>139.31</v>
      </c>
      <c r="Q70">
        <v>16.0474</v>
      </c>
      <c r="R70">
        <v>20.1401</v>
      </c>
      <c r="S70">
        <v>19.6296</v>
      </c>
      <c r="T70">
        <v>0</v>
      </c>
      <c r="U70">
        <v>417.375</v>
      </c>
      <c r="V70">
        <v>13.205</v>
      </c>
      <c r="W70">
        <v>37.631599999999999</v>
      </c>
      <c r="X70">
        <v>98.34</v>
      </c>
      <c r="Y70">
        <v>0</v>
      </c>
      <c r="Z70">
        <v>6.5208000000000004</v>
      </c>
      <c r="AA70">
        <v>42.14808</v>
      </c>
      <c r="AB70">
        <v>17.0624</v>
      </c>
      <c r="AC70">
        <v>9.6778399999999998</v>
      </c>
      <c r="AD70">
        <v>19.550799999999999</v>
      </c>
      <c r="AE70">
        <v>49.436556000000003</v>
      </c>
      <c r="AF70">
        <v>8.8740000000000006</v>
      </c>
      <c r="AG70">
        <v>39.409199999999998</v>
      </c>
      <c r="AH70">
        <v>116.9545</v>
      </c>
      <c r="AI70">
        <v>0</v>
      </c>
      <c r="AJ70">
        <v>0</v>
      </c>
      <c r="AK70">
        <v>51.140700000000002</v>
      </c>
      <c r="AL70">
        <v>75.53</v>
      </c>
      <c r="AM70">
        <v>4.9321000000000002</v>
      </c>
      <c r="AN70">
        <v>1.0904100000000001</v>
      </c>
      <c r="AO70">
        <v>19.11</v>
      </c>
      <c r="AP70">
        <v>6.1487999999999996</v>
      </c>
      <c r="AQ70">
        <v>15.12</v>
      </c>
      <c r="AR70">
        <v>15.456</v>
      </c>
      <c r="AS70">
        <v>10.089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96.9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2921.7871529999993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535.00890000000004</v>
      </c>
      <c r="L71">
        <v>601.255</v>
      </c>
      <c r="M71">
        <v>92</v>
      </c>
      <c r="N71">
        <v>118.12439999999999</v>
      </c>
      <c r="O71">
        <v>123.66562500000001</v>
      </c>
      <c r="P71">
        <v>139.31</v>
      </c>
      <c r="Q71">
        <v>12.0099</v>
      </c>
      <c r="R71">
        <v>20.1401</v>
      </c>
      <c r="S71">
        <v>15.006500000000001</v>
      </c>
      <c r="T71">
        <v>0</v>
      </c>
      <c r="U71">
        <v>417.375</v>
      </c>
      <c r="V71">
        <v>12.51</v>
      </c>
      <c r="W71">
        <v>37.631599999999999</v>
      </c>
      <c r="X71">
        <v>98.34</v>
      </c>
      <c r="Y71">
        <v>0</v>
      </c>
      <c r="Z71">
        <v>6.5208000000000004</v>
      </c>
      <c r="AA71">
        <v>42.14808</v>
      </c>
      <c r="AB71">
        <v>17.0624</v>
      </c>
      <c r="AC71">
        <v>9.6778399999999998</v>
      </c>
      <c r="AD71">
        <v>19.550799999999999</v>
      </c>
      <c r="AE71">
        <v>49.436556000000003</v>
      </c>
      <c r="AF71">
        <v>8.8740000000000006</v>
      </c>
      <c r="AG71">
        <v>39.409199999999998</v>
      </c>
      <c r="AH71">
        <v>140.34540000000001</v>
      </c>
      <c r="AI71">
        <v>0</v>
      </c>
      <c r="AJ71">
        <v>0</v>
      </c>
      <c r="AK71">
        <v>51.140700000000002</v>
      </c>
      <c r="AL71">
        <v>75.53</v>
      </c>
      <c r="AM71">
        <v>5.2253600000000002</v>
      </c>
      <c r="AN71">
        <v>1.0904100000000001</v>
      </c>
      <c r="AO71">
        <v>19.11</v>
      </c>
      <c r="AP71">
        <v>6.1487999999999996</v>
      </c>
      <c r="AQ71">
        <v>31.5</v>
      </c>
      <c r="AR71">
        <v>15.456</v>
      </c>
      <c r="AS71">
        <v>10.089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106.6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2897.2924129999997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535.00890000000004</v>
      </c>
      <c r="L72">
        <v>601.255</v>
      </c>
      <c r="M72">
        <v>92</v>
      </c>
      <c r="N72">
        <v>118.12439999999999</v>
      </c>
      <c r="O72">
        <v>123.66562500000001</v>
      </c>
      <c r="P72">
        <v>139.31</v>
      </c>
      <c r="Q72">
        <v>12.0099</v>
      </c>
      <c r="R72">
        <v>20.1401</v>
      </c>
      <c r="S72">
        <v>15.006500000000001</v>
      </c>
      <c r="T72">
        <v>0</v>
      </c>
      <c r="U72">
        <v>417.375</v>
      </c>
      <c r="V72">
        <v>12.51</v>
      </c>
      <c r="W72">
        <v>37.631599999999999</v>
      </c>
      <c r="X72">
        <v>98.34</v>
      </c>
      <c r="Y72">
        <v>0</v>
      </c>
      <c r="Z72">
        <v>6.5208000000000004</v>
      </c>
      <c r="AA72">
        <v>42.14808</v>
      </c>
      <c r="AB72">
        <v>17.0624</v>
      </c>
      <c r="AC72">
        <v>9.6778399999999998</v>
      </c>
      <c r="AD72">
        <v>19.550799999999999</v>
      </c>
      <c r="AE72">
        <v>49.436556000000003</v>
      </c>
      <c r="AF72">
        <v>8.8740000000000006</v>
      </c>
      <c r="AG72">
        <v>39.409199999999998</v>
      </c>
      <c r="AH72">
        <v>140.34540000000001</v>
      </c>
      <c r="AI72">
        <v>0</v>
      </c>
      <c r="AJ72">
        <v>0</v>
      </c>
      <c r="AK72">
        <v>51.140700000000002</v>
      </c>
      <c r="AL72">
        <v>75.53</v>
      </c>
      <c r="AM72">
        <v>5.2253600000000002</v>
      </c>
      <c r="AN72">
        <v>1.0904100000000001</v>
      </c>
      <c r="AO72">
        <v>19.11</v>
      </c>
      <c r="AP72">
        <v>6.1487999999999996</v>
      </c>
      <c r="AQ72">
        <v>31.5</v>
      </c>
      <c r="AR72">
        <v>15.456</v>
      </c>
      <c r="AS72">
        <v>10.089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103.7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2894.3924129999996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485.00889999999998</v>
      </c>
      <c r="L73">
        <v>601.255</v>
      </c>
      <c r="M73">
        <v>92</v>
      </c>
      <c r="N73">
        <v>118.12439999999999</v>
      </c>
      <c r="O73">
        <v>123.66562500000001</v>
      </c>
      <c r="P73">
        <v>139.31</v>
      </c>
      <c r="Q73">
        <v>12.0099</v>
      </c>
      <c r="R73">
        <v>20.1401</v>
      </c>
      <c r="S73">
        <v>15.006500000000001</v>
      </c>
      <c r="T73">
        <v>0</v>
      </c>
      <c r="U73">
        <v>417.375</v>
      </c>
      <c r="V73">
        <v>12.51</v>
      </c>
      <c r="W73">
        <v>37.899500000000003</v>
      </c>
      <c r="X73">
        <v>98.34</v>
      </c>
      <c r="Y73">
        <v>0</v>
      </c>
      <c r="Z73">
        <v>6.5208000000000004</v>
      </c>
      <c r="AA73">
        <v>42.14808</v>
      </c>
      <c r="AB73">
        <v>17.0624</v>
      </c>
      <c r="AC73">
        <v>9.6778399999999998</v>
      </c>
      <c r="AD73">
        <v>19.550799999999999</v>
      </c>
      <c r="AE73">
        <v>49.436556000000003</v>
      </c>
      <c r="AF73">
        <v>8.8740000000000006</v>
      </c>
      <c r="AG73">
        <v>39.409199999999998</v>
      </c>
      <c r="AH73">
        <v>140.34540000000001</v>
      </c>
      <c r="AI73">
        <v>0</v>
      </c>
      <c r="AJ73">
        <v>0</v>
      </c>
      <c r="AK73">
        <v>51.140700000000002</v>
      </c>
      <c r="AL73">
        <v>75.53</v>
      </c>
      <c r="AM73">
        <v>5.2253600000000002</v>
      </c>
      <c r="AN73">
        <v>1.0904100000000001</v>
      </c>
      <c r="AO73">
        <v>19.11</v>
      </c>
      <c r="AP73">
        <v>6.1487999999999996</v>
      </c>
      <c r="AQ73">
        <v>31.5</v>
      </c>
      <c r="AR73">
        <v>48.576000000000001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98.9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2872.9803129999996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435.00889999999998</v>
      </c>
      <c r="L74">
        <v>601.255</v>
      </c>
      <c r="M74">
        <v>92</v>
      </c>
      <c r="N74">
        <v>118.12439999999999</v>
      </c>
      <c r="O74">
        <v>123.66562500000001</v>
      </c>
      <c r="P74">
        <v>139.31</v>
      </c>
      <c r="Q74">
        <v>12.0099</v>
      </c>
      <c r="R74">
        <v>20.1401</v>
      </c>
      <c r="S74">
        <v>15.006500000000001</v>
      </c>
      <c r="T74">
        <v>0</v>
      </c>
      <c r="U74">
        <v>417.375</v>
      </c>
      <c r="V74">
        <v>12.51</v>
      </c>
      <c r="W74">
        <v>37.899500000000003</v>
      </c>
      <c r="X74">
        <v>98.34</v>
      </c>
      <c r="Y74">
        <v>0</v>
      </c>
      <c r="Z74">
        <v>1.1000000000000001</v>
      </c>
      <c r="AA74">
        <v>42.14808</v>
      </c>
      <c r="AB74">
        <v>17.0624</v>
      </c>
      <c r="AC74">
        <v>9.6778399999999998</v>
      </c>
      <c r="AD74">
        <v>19.550799999999999</v>
      </c>
      <c r="AE74">
        <v>49.436556000000003</v>
      </c>
      <c r="AF74">
        <v>8.8740000000000006</v>
      </c>
      <c r="AG74">
        <v>39.409199999999998</v>
      </c>
      <c r="AH74">
        <v>140.34540000000001</v>
      </c>
      <c r="AI74">
        <v>0</v>
      </c>
      <c r="AJ74">
        <v>0</v>
      </c>
      <c r="AK74">
        <v>51.140700000000002</v>
      </c>
      <c r="AL74">
        <v>75.53</v>
      </c>
      <c r="AM74">
        <v>5.2253600000000002</v>
      </c>
      <c r="AN74">
        <v>1.0904100000000001</v>
      </c>
      <c r="AO74">
        <v>19.11</v>
      </c>
      <c r="AP74">
        <v>6.1487999999999996</v>
      </c>
      <c r="AQ74">
        <v>45.36</v>
      </c>
      <c r="AR74">
        <v>48.576000000000001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2828.5195129999997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419.40890000000002</v>
      </c>
      <c r="L75">
        <v>600.495</v>
      </c>
      <c r="M75">
        <v>92</v>
      </c>
      <c r="N75">
        <v>118.12439999999999</v>
      </c>
      <c r="O75">
        <v>123.66562500000001</v>
      </c>
      <c r="P75">
        <v>139.31</v>
      </c>
      <c r="Q75">
        <v>11.969900000000001</v>
      </c>
      <c r="R75">
        <v>15.218999999999999</v>
      </c>
      <c r="S75">
        <v>14.926500000000001</v>
      </c>
      <c r="T75">
        <v>0</v>
      </c>
      <c r="U75">
        <v>416.25</v>
      </c>
      <c r="V75">
        <v>9.0155999999999992</v>
      </c>
      <c r="W75">
        <v>25.769300000000001</v>
      </c>
      <c r="X75">
        <v>75.149100000000004</v>
      </c>
      <c r="Y75">
        <v>0</v>
      </c>
      <c r="Z75">
        <v>1.1000000000000001</v>
      </c>
      <c r="AA75">
        <v>42.14808</v>
      </c>
      <c r="AB75">
        <v>17.0624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39.409199999999998</v>
      </c>
      <c r="AH75">
        <v>140.34540000000001</v>
      </c>
      <c r="AI75">
        <v>0</v>
      </c>
      <c r="AJ75">
        <v>0</v>
      </c>
      <c r="AK75">
        <v>51.140700000000002</v>
      </c>
      <c r="AL75">
        <v>75.53</v>
      </c>
      <c r="AM75">
        <v>5.2253600000000002</v>
      </c>
      <c r="AN75">
        <v>1.0904100000000001</v>
      </c>
      <c r="AO75">
        <v>19.11</v>
      </c>
      <c r="AP75">
        <v>6.1487999999999996</v>
      </c>
      <c r="AQ75">
        <v>45.36</v>
      </c>
      <c r="AR75">
        <v>12.144</v>
      </c>
      <c r="AS75">
        <v>10.089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92.1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2734.6398129999993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429.40890000000002</v>
      </c>
      <c r="L76">
        <v>600.495</v>
      </c>
      <c r="M76">
        <v>92</v>
      </c>
      <c r="N76">
        <v>118.12439999999999</v>
      </c>
      <c r="O76">
        <v>123.66562500000001</v>
      </c>
      <c r="P76">
        <v>139.31</v>
      </c>
      <c r="Q76">
        <v>11.969900000000001</v>
      </c>
      <c r="R76">
        <v>15.294600000000001</v>
      </c>
      <c r="S76">
        <v>14.926500000000001</v>
      </c>
      <c r="T76">
        <v>0</v>
      </c>
      <c r="U76">
        <v>416.25</v>
      </c>
      <c r="V76">
        <v>9.0155999999999992</v>
      </c>
      <c r="W76">
        <v>25.769300000000001</v>
      </c>
      <c r="X76">
        <v>75.149100000000004</v>
      </c>
      <c r="Y76">
        <v>0</v>
      </c>
      <c r="Z76">
        <v>1.1000000000000001</v>
      </c>
      <c r="AA76">
        <v>42.14808</v>
      </c>
      <c r="AB76">
        <v>17.0624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39.409199999999998</v>
      </c>
      <c r="AH76">
        <v>140.34540000000001</v>
      </c>
      <c r="AI76">
        <v>0</v>
      </c>
      <c r="AJ76">
        <v>0</v>
      </c>
      <c r="AK76">
        <v>51.140700000000002</v>
      </c>
      <c r="AL76">
        <v>75.53</v>
      </c>
      <c r="AM76">
        <v>5.2253600000000002</v>
      </c>
      <c r="AN76">
        <v>1.0904100000000001</v>
      </c>
      <c r="AO76">
        <v>19.11</v>
      </c>
      <c r="AP76">
        <v>6.1487999999999996</v>
      </c>
      <c r="AQ76">
        <v>45.36</v>
      </c>
      <c r="AR76">
        <v>12.144</v>
      </c>
      <c r="AS76">
        <v>10.089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87.3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2739.9154129999997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454.44209999999998</v>
      </c>
      <c r="L77">
        <v>646.7251</v>
      </c>
      <c r="M77">
        <v>92</v>
      </c>
      <c r="N77">
        <v>118.12439999999999</v>
      </c>
      <c r="O77">
        <v>123.66562500000001</v>
      </c>
      <c r="P77">
        <v>139.31</v>
      </c>
      <c r="Q77">
        <v>16.0474</v>
      </c>
      <c r="R77">
        <v>15.294600000000001</v>
      </c>
      <c r="S77">
        <v>19.6296</v>
      </c>
      <c r="T77">
        <v>0</v>
      </c>
      <c r="U77">
        <v>416.25</v>
      </c>
      <c r="V77">
        <v>9.0155999999999992</v>
      </c>
      <c r="W77">
        <v>25.769300000000001</v>
      </c>
      <c r="X77">
        <v>75.149100000000004</v>
      </c>
      <c r="Y77">
        <v>0</v>
      </c>
      <c r="Z77">
        <v>3.3</v>
      </c>
      <c r="AA77">
        <v>42.14808</v>
      </c>
      <c r="AB77">
        <v>17.0624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39.409199999999998</v>
      </c>
      <c r="AH77">
        <v>140.34540000000001</v>
      </c>
      <c r="AI77">
        <v>0</v>
      </c>
      <c r="AJ77">
        <v>0</v>
      </c>
      <c r="AK77">
        <v>51.140700000000002</v>
      </c>
      <c r="AL77">
        <v>75.53</v>
      </c>
      <c r="AM77">
        <v>10.557359999999999</v>
      </c>
      <c r="AN77">
        <v>1.0904100000000001</v>
      </c>
      <c r="AO77">
        <v>19.11</v>
      </c>
      <c r="AP77">
        <v>6.1487999999999996</v>
      </c>
      <c r="AQ77">
        <v>45.36</v>
      </c>
      <c r="AR77">
        <v>12.144</v>
      </c>
      <c r="AS77">
        <v>10.089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82.4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2832.2691529999997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454.44209999999998</v>
      </c>
      <c r="L78">
        <v>646.7251</v>
      </c>
      <c r="M78">
        <v>92</v>
      </c>
      <c r="N78">
        <v>118.12439999999999</v>
      </c>
      <c r="O78">
        <v>123.66562500000001</v>
      </c>
      <c r="P78">
        <v>139.31</v>
      </c>
      <c r="Q78">
        <v>16.0474</v>
      </c>
      <c r="R78">
        <v>15.294600000000001</v>
      </c>
      <c r="S78">
        <v>19.6296</v>
      </c>
      <c r="T78">
        <v>0</v>
      </c>
      <c r="U78">
        <v>416.25</v>
      </c>
      <c r="V78">
        <v>9.0155999999999992</v>
      </c>
      <c r="W78">
        <v>25.769300000000001</v>
      </c>
      <c r="X78">
        <v>75.149100000000004</v>
      </c>
      <c r="Y78">
        <v>0</v>
      </c>
      <c r="Z78">
        <v>3.3</v>
      </c>
      <c r="AA78">
        <v>42.14808</v>
      </c>
      <c r="AB78">
        <v>17.0624</v>
      </c>
      <c r="AC78">
        <v>19.35568</v>
      </c>
      <c r="AD78">
        <v>27.3447</v>
      </c>
      <c r="AE78">
        <v>49.436556000000003</v>
      </c>
      <c r="AF78">
        <v>17.748000000000001</v>
      </c>
      <c r="AG78">
        <v>39.409199999999998</v>
      </c>
      <c r="AH78">
        <v>140.34540000000001</v>
      </c>
      <c r="AI78">
        <v>0</v>
      </c>
      <c r="AJ78">
        <v>0</v>
      </c>
      <c r="AK78">
        <v>51.140700000000002</v>
      </c>
      <c r="AL78">
        <v>75.53</v>
      </c>
      <c r="AM78">
        <v>10.557359999999999</v>
      </c>
      <c r="AN78">
        <v>1.0904100000000001</v>
      </c>
      <c r="AO78">
        <v>19.11</v>
      </c>
      <c r="AP78">
        <v>6.1487999999999996</v>
      </c>
      <c r="AQ78">
        <v>45.36</v>
      </c>
      <c r="AR78">
        <v>12.144</v>
      </c>
      <c r="AS78">
        <v>10.089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77.599999999999994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2836.3431529999998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454.44209999999998</v>
      </c>
      <c r="L79">
        <v>646.7251</v>
      </c>
      <c r="M79">
        <v>92</v>
      </c>
      <c r="N79">
        <v>118.12439999999999</v>
      </c>
      <c r="O79">
        <v>123.66562500000001</v>
      </c>
      <c r="P79">
        <v>139.31</v>
      </c>
      <c r="Q79">
        <v>16.0474</v>
      </c>
      <c r="R79">
        <v>15.294600000000001</v>
      </c>
      <c r="S79">
        <v>19.6296</v>
      </c>
      <c r="T79">
        <v>0</v>
      </c>
      <c r="U79">
        <v>416.25</v>
      </c>
      <c r="V79">
        <v>9.0155999999999992</v>
      </c>
      <c r="W79">
        <v>25.769300000000001</v>
      </c>
      <c r="X79">
        <v>75.149100000000004</v>
      </c>
      <c r="Y79">
        <v>0</v>
      </c>
      <c r="Z79">
        <v>19.6614</v>
      </c>
      <c r="AA79">
        <v>42.14808</v>
      </c>
      <c r="AB79">
        <v>40.523200000000003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39.409199999999998</v>
      </c>
      <c r="AH79">
        <v>140.34540000000001</v>
      </c>
      <c r="AI79">
        <v>0</v>
      </c>
      <c r="AJ79">
        <v>0</v>
      </c>
      <c r="AK79">
        <v>51.140700000000002</v>
      </c>
      <c r="AL79">
        <v>75.53</v>
      </c>
      <c r="AM79">
        <v>15.804048</v>
      </c>
      <c r="AN79">
        <v>1.0904100000000001</v>
      </c>
      <c r="AO79">
        <v>19.11</v>
      </c>
      <c r="AP79">
        <v>6.1487999999999996</v>
      </c>
      <c r="AQ79">
        <v>62.244</v>
      </c>
      <c r="AR79">
        <v>12.144</v>
      </c>
      <c r="AS79">
        <v>10.089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75.599999999999994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2927.0346129999998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454.44209999999998</v>
      </c>
      <c r="L80">
        <v>646.7251</v>
      </c>
      <c r="M80">
        <v>92</v>
      </c>
      <c r="N80">
        <v>118.12439999999999</v>
      </c>
      <c r="O80">
        <v>123.66562500000001</v>
      </c>
      <c r="P80">
        <v>139.31</v>
      </c>
      <c r="Q80">
        <v>16.0474</v>
      </c>
      <c r="R80">
        <v>15.294600000000001</v>
      </c>
      <c r="S80">
        <v>19.6296</v>
      </c>
      <c r="T80">
        <v>0</v>
      </c>
      <c r="U80">
        <v>416.25</v>
      </c>
      <c r="V80">
        <v>9.0155999999999992</v>
      </c>
      <c r="W80">
        <v>25.769300000000001</v>
      </c>
      <c r="X80">
        <v>75.149100000000004</v>
      </c>
      <c r="Y80">
        <v>0</v>
      </c>
      <c r="Z80">
        <v>19.6614</v>
      </c>
      <c r="AA80">
        <v>42.14808</v>
      </c>
      <c r="AB80">
        <v>40.523200000000003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39.409199999999998</v>
      </c>
      <c r="AH80">
        <v>140.34540000000001</v>
      </c>
      <c r="AI80">
        <v>0</v>
      </c>
      <c r="AJ80">
        <v>0</v>
      </c>
      <c r="AK80">
        <v>51.140700000000002</v>
      </c>
      <c r="AL80">
        <v>75.53</v>
      </c>
      <c r="AM80">
        <v>15.804048</v>
      </c>
      <c r="AN80">
        <v>1.0904100000000001</v>
      </c>
      <c r="AO80">
        <v>19.11</v>
      </c>
      <c r="AP80">
        <v>6.1487999999999996</v>
      </c>
      <c r="AQ80">
        <v>62.244</v>
      </c>
      <c r="AR80">
        <v>12.144</v>
      </c>
      <c r="AS80">
        <v>10.089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76.599999999999994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2928.0346129999998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454.44209999999998</v>
      </c>
      <c r="L81">
        <v>646.7251</v>
      </c>
      <c r="M81">
        <v>92</v>
      </c>
      <c r="N81">
        <v>118.12439999999999</v>
      </c>
      <c r="O81">
        <v>123.66562500000001</v>
      </c>
      <c r="P81">
        <v>139.31</v>
      </c>
      <c r="Q81">
        <v>16.0474</v>
      </c>
      <c r="R81">
        <v>15.294600000000001</v>
      </c>
      <c r="S81">
        <v>19.6296</v>
      </c>
      <c r="T81">
        <v>0</v>
      </c>
      <c r="U81">
        <v>416.25</v>
      </c>
      <c r="V81">
        <v>9.0155999999999992</v>
      </c>
      <c r="W81">
        <v>25.769300000000001</v>
      </c>
      <c r="X81">
        <v>75.149100000000004</v>
      </c>
      <c r="Y81">
        <v>0</v>
      </c>
      <c r="Z81">
        <v>19.6614</v>
      </c>
      <c r="AA81">
        <v>42.14808</v>
      </c>
      <c r="AB81">
        <v>40.523200000000003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39.409199999999998</v>
      </c>
      <c r="AH81">
        <v>140.34540000000001</v>
      </c>
      <c r="AI81">
        <v>0</v>
      </c>
      <c r="AJ81">
        <v>0</v>
      </c>
      <c r="AK81">
        <v>51.140700000000002</v>
      </c>
      <c r="AL81">
        <v>75.53</v>
      </c>
      <c r="AM81">
        <v>15.804048</v>
      </c>
      <c r="AN81">
        <v>1.0904100000000001</v>
      </c>
      <c r="AO81">
        <v>19.11</v>
      </c>
      <c r="AP81">
        <v>6.1487999999999996</v>
      </c>
      <c r="AQ81">
        <v>62.244</v>
      </c>
      <c r="AR81">
        <v>12.144</v>
      </c>
      <c r="AS81">
        <v>10.089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76.599999999999994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2928.0346129999998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454.44209999999998</v>
      </c>
      <c r="L82">
        <v>646.7251</v>
      </c>
      <c r="M82">
        <v>92</v>
      </c>
      <c r="N82">
        <v>118.12439999999999</v>
      </c>
      <c r="O82">
        <v>123.66562500000001</v>
      </c>
      <c r="P82">
        <v>139.31</v>
      </c>
      <c r="Q82">
        <v>16.0474</v>
      </c>
      <c r="R82">
        <v>15.294600000000001</v>
      </c>
      <c r="S82">
        <v>19.6296</v>
      </c>
      <c r="T82">
        <v>0</v>
      </c>
      <c r="U82">
        <v>416.25</v>
      </c>
      <c r="V82">
        <v>9.0155999999999992</v>
      </c>
      <c r="W82">
        <v>25.769300000000001</v>
      </c>
      <c r="X82">
        <v>75.149100000000004</v>
      </c>
      <c r="Y82">
        <v>0</v>
      </c>
      <c r="Z82">
        <v>19.6614</v>
      </c>
      <c r="AA82">
        <v>42.14808</v>
      </c>
      <c r="AB82">
        <v>40.523200000000003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39.409199999999998</v>
      </c>
      <c r="AH82">
        <v>140.34540000000001</v>
      </c>
      <c r="AI82">
        <v>0</v>
      </c>
      <c r="AJ82">
        <v>0</v>
      </c>
      <c r="AK82">
        <v>51.140700000000002</v>
      </c>
      <c r="AL82">
        <v>75.53</v>
      </c>
      <c r="AM82">
        <v>15.804048</v>
      </c>
      <c r="AN82">
        <v>1.0904100000000001</v>
      </c>
      <c r="AO82">
        <v>19.11</v>
      </c>
      <c r="AP82">
        <v>6.1487999999999996</v>
      </c>
      <c r="AQ82">
        <v>62.244</v>
      </c>
      <c r="AR82">
        <v>15.456</v>
      </c>
      <c r="AS82">
        <v>10.089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2929.4466130000001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504.44209999999998</v>
      </c>
      <c r="L83">
        <v>646.7251</v>
      </c>
      <c r="M83">
        <v>92</v>
      </c>
      <c r="N83">
        <v>118.12439999999999</v>
      </c>
      <c r="O83">
        <v>123.66562500000001</v>
      </c>
      <c r="P83">
        <v>139.31</v>
      </c>
      <c r="Q83">
        <v>16.0474</v>
      </c>
      <c r="R83">
        <v>20.1401</v>
      </c>
      <c r="S83">
        <v>19.6296</v>
      </c>
      <c r="T83">
        <v>0</v>
      </c>
      <c r="U83">
        <v>416.25</v>
      </c>
      <c r="V83">
        <v>12.51</v>
      </c>
      <c r="W83">
        <v>37.899500000000003</v>
      </c>
      <c r="X83">
        <v>94.986191000000005</v>
      </c>
      <c r="Y83">
        <v>0</v>
      </c>
      <c r="Z83">
        <v>19.6614</v>
      </c>
      <c r="AA83">
        <v>42.14808</v>
      </c>
      <c r="AB83">
        <v>40.523200000000003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39.409199999999998</v>
      </c>
      <c r="AH83">
        <v>140.34540000000001</v>
      </c>
      <c r="AI83">
        <v>0</v>
      </c>
      <c r="AJ83">
        <v>0</v>
      </c>
      <c r="AK83">
        <v>51.140700000000002</v>
      </c>
      <c r="AL83">
        <v>69.72</v>
      </c>
      <c r="AM83">
        <v>15.804048</v>
      </c>
      <c r="AN83">
        <v>1.0904100000000001</v>
      </c>
      <c r="AO83">
        <v>19.11</v>
      </c>
      <c r="AP83">
        <v>6.1487999999999996</v>
      </c>
      <c r="AQ83">
        <v>62.244</v>
      </c>
      <c r="AR83">
        <v>15.456</v>
      </c>
      <c r="AS83">
        <v>10.089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3013.943804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554.44209999999998</v>
      </c>
      <c r="L84">
        <v>646.7251</v>
      </c>
      <c r="M84">
        <v>92</v>
      </c>
      <c r="N84">
        <v>118.12439999999999</v>
      </c>
      <c r="O84">
        <v>123.66562500000001</v>
      </c>
      <c r="P84">
        <v>139.31</v>
      </c>
      <c r="Q84">
        <v>16.0474</v>
      </c>
      <c r="R84">
        <v>20.1401</v>
      </c>
      <c r="S84">
        <v>19.6296</v>
      </c>
      <c r="T84">
        <v>0</v>
      </c>
      <c r="U84">
        <v>416.25</v>
      </c>
      <c r="V84">
        <v>12.51</v>
      </c>
      <c r="W84">
        <v>37.899500000000003</v>
      </c>
      <c r="X84">
        <v>98.34</v>
      </c>
      <c r="Y84">
        <v>0</v>
      </c>
      <c r="Z84">
        <v>19.6614</v>
      </c>
      <c r="AA84">
        <v>42.14808</v>
      </c>
      <c r="AB84">
        <v>40.523200000000003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39.409199999999998</v>
      </c>
      <c r="AH84">
        <v>140.34540000000001</v>
      </c>
      <c r="AI84">
        <v>0</v>
      </c>
      <c r="AJ84">
        <v>0</v>
      </c>
      <c r="AK84">
        <v>51.140700000000002</v>
      </c>
      <c r="AL84">
        <v>69.72</v>
      </c>
      <c r="AM84">
        <v>15.804048</v>
      </c>
      <c r="AN84">
        <v>1.0904100000000001</v>
      </c>
      <c r="AO84">
        <v>19.11</v>
      </c>
      <c r="AP84">
        <v>6.1487999999999996</v>
      </c>
      <c r="AQ84">
        <v>62.244</v>
      </c>
      <c r="AR84">
        <v>48.576000000000001</v>
      </c>
      <c r="AS84">
        <v>10.089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3100.4176130000001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604.44209999999998</v>
      </c>
      <c r="L85">
        <v>646.7251</v>
      </c>
      <c r="M85">
        <v>92</v>
      </c>
      <c r="N85">
        <v>118.12439999999999</v>
      </c>
      <c r="O85">
        <v>123.66562500000001</v>
      </c>
      <c r="P85">
        <v>139.31</v>
      </c>
      <c r="Q85">
        <v>16.0474</v>
      </c>
      <c r="R85">
        <v>20.1401</v>
      </c>
      <c r="S85">
        <v>19.6296</v>
      </c>
      <c r="T85">
        <v>0</v>
      </c>
      <c r="U85">
        <v>416.25</v>
      </c>
      <c r="V85">
        <v>12.51</v>
      </c>
      <c r="W85">
        <v>37.899500000000003</v>
      </c>
      <c r="X85">
        <v>98.34</v>
      </c>
      <c r="Y85">
        <v>0</v>
      </c>
      <c r="Z85">
        <v>19.6614</v>
      </c>
      <c r="AA85">
        <v>42.14808</v>
      </c>
      <c r="AB85">
        <v>40.523200000000003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39.409199999999998</v>
      </c>
      <c r="AH85">
        <v>140.34540000000001</v>
      </c>
      <c r="AI85">
        <v>0</v>
      </c>
      <c r="AJ85">
        <v>0</v>
      </c>
      <c r="AK85">
        <v>51.140700000000002</v>
      </c>
      <c r="AL85">
        <v>75.53</v>
      </c>
      <c r="AM85">
        <v>15.804048</v>
      </c>
      <c r="AN85">
        <v>1.0904100000000001</v>
      </c>
      <c r="AO85">
        <v>19.11</v>
      </c>
      <c r="AP85">
        <v>6.1487999999999996</v>
      </c>
      <c r="AQ85">
        <v>62.244</v>
      </c>
      <c r="AR85">
        <v>48.576000000000001</v>
      </c>
      <c r="AS85">
        <v>10.089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3156.2276130000005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654.44209999999998</v>
      </c>
      <c r="L86">
        <v>646.7251</v>
      </c>
      <c r="M86">
        <v>92</v>
      </c>
      <c r="N86">
        <v>118.12439999999999</v>
      </c>
      <c r="O86">
        <v>123.66562500000001</v>
      </c>
      <c r="P86">
        <v>139.31</v>
      </c>
      <c r="Q86">
        <v>16.0474</v>
      </c>
      <c r="R86">
        <v>20.1401</v>
      </c>
      <c r="S86">
        <v>19.6296</v>
      </c>
      <c r="T86">
        <v>0</v>
      </c>
      <c r="U86">
        <v>416.25</v>
      </c>
      <c r="V86">
        <v>12.51</v>
      </c>
      <c r="W86">
        <v>37.899500000000003</v>
      </c>
      <c r="X86">
        <v>98.34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39.409199999999998</v>
      </c>
      <c r="AH86">
        <v>140.34540000000001</v>
      </c>
      <c r="AI86">
        <v>0</v>
      </c>
      <c r="AJ86">
        <v>0</v>
      </c>
      <c r="AK86">
        <v>51.140700000000002</v>
      </c>
      <c r="AL86">
        <v>75.53</v>
      </c>
      <c r="AM86">
        <v>10.557359999999999</v>
      </c>
      <c r="AN86">
        <v>1.0904100000000001</v>
      </c>
      <c r="AO86">
        <v>19.11</v>
      </c>
      <c r="AP86">
        <v>6.1487999999999996</v>
      </c>
      <c r="AQ86">
        <v>45.36</v>
      </c>
      <c r="AR86">
        <v>12.144</v>
      </c>
      <c r="AS86">
        <v>10.089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3115.9330009999999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646.7251</v>
      </c>
      <c r="M87">
        <v>92</v>
      </c>
      <c r="N87">
        <v>118.12439999999999</v>
      </c>
      <c r="O87">
        <v>123.66562500000001</v>
      </c>
      <c r="P87">
        <v>139.31</v>
      </c>
      <c r="Q87">
        <v>16.0474</v>
      </c>
      <c r="R87">
        <v>20.1401</v>
      </c>
      <c r="S87">
        <v>19.6296</v>
      </c>
      <c r="T87">
        <v>0</v>
      </c>
      <c r="U87">
        <v>416.25</v>
      </c>
      <c r="V87">
        <v>12.51</v>
      </c>
      <c r="W87">
        <v>37.899500000000003</v>
      </c>
      <c r="X87">
        <v>98.34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39.409199999999998</v>
      </c>
      <c r="AH87">
        <v>140.34540000000001</v>
      </c>
      <c r="AI87">
        <v>0</v>
      </c>
      <c r="AJ87">
        <v>0</v>
      </c>
      <c r="AK87">
        <v>51.140700000000002</v>
      </c>
      <c r="AL87">
        <v>75.53</v>
      </c>
      <c r="AM87">
        <v>10.557359999999999</v>
      </c>
      <c r="AN87">
        <v>1.0904100000000001</v>
      </c>
      <c r="AO87">
        <v>19.11</v>
      </c>
      <c r="AP87">
        <v>6.1487999999999996</v>
      </c>
      <c r="AQ87">
        <v>45.36</v>
      </c>
      <c r="AR87">
        <v>15.456</v>
      </c>
      <c r="AS87">
        <v>10.089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3151.5828580000002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118.12439999999999</v>
      </c>
      <c r="O88">
        <v>123.66562500000001</v>
      </c>
      <c r="P88">
        <v>139.31</v>
      </c>
      <c r="Q88">
        <v>19.984999999999999</v>
      </c>
      <c r="R88">
        <v>20.1401</v>
      </c>
      <c r="S88">
        <v>26.3901</v>
      </c>
      <c r="T88">
        <v>0</v>
      </c>
      <c r="U88">
        <v>416.25</v>
      </c>
      <c r="V88">
        <v>12.51</v>
      </c>
      <c r="W88">
        <v>37.899500000000003</v>
      </c>
      <c r="X88">
        <v>98.34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39.409199999999998</v>
      </c>
      <c r="AH88">
        <v>140.34540000000001</v>
      </c>
      <c r="AI88">
        <v>0</v>
      </c>
      <c r="AJ88">
        <v>0</v>
      </c>
      <c r="AK88">
        <v>51.140700000000002</v>
      </c>
      <c r="AL88">
        <v>75.53</v>
      </c>
      <c r="AM88">
        <v>10.557359999999999</v>
      </c>
      <c r="AN88">
        <v>1.0904100000000001</v>
      </c>
      <c r="AO88">
        <v>19.11</v>
      </c>
      <c r="AP88">
        <v>6.1487999999999996</v>
      </c>
      <c r="AQ88">
        <v>45.36</v>
      </c>
      <c r="AR88">
        <v>15.456</v>
      </c>
      <c r="AS88">
        <v>10.089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3168.7059580000005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118.12439999999999</v>
      </c>
      <c r="O89">
        <v>123.66562500000001</v>
      </c>
      <c r="P89">
        <v>139.31</v>
      </c>
      <c r="Q89">
        <v>19.984999999999999</v>
      </c>
      <c r="R89">
        <v>20.1401</v>
      </c>
      <c r="S89">
        <v>26.3901</v>
      </c>
      <c r="T89">
        <v>0</v>
      </c>
      <c r="U89">
        <v>416.25</v>
      </c>
      <c r="V89">
        <v>12.51</v>
      </c>
      <c r="W89">
        <v>37.899500000000003</v>
      </c>
      <c r="X89">
        <v>98.34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39.409199999999998</v>
      </c>
      <c r="AH89">
        <v>140.34540000000001</v>
      </c>
      <c r="AI89">
        <v>0</v>
      </c>
      <c r="AJ89">
        <v>0</v>
      </c>
      <c r="AK89">
        <v>51.140700000000002</v>
      </c>
      <c r="AL89">
        <v>69.72</v>
      </c>
      <c r="AM89">
        <v>10.557359999999999</v>
      </c>
      <c r="AN89">
        <v>1.0904100000000001</v>
      </c>
      <c r="AO89">
        <v>19.11</v>
      </c>
      <c r="AP89">
        <v>6.1487999999999996</v>
      </c>
      <c r="AQ89">
        <v>45.36</v>
      </c>
      <c r="AR89">
        <v>15.456</v>
      </c>
      <c r="AS89">
        <v>10.089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3162.8959580000001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118.12439999999999</v>
      </c>
      <c r="O90">
        <v>123.66562500000001</v>
      </c>
      <c r="P90">
        <v>139.31</v>
      </c>
      <c r="Q90">
        <v>19.984999999999999</v>
      </c>
      <c r="R90">
        <v>20.1401</v>
      </c>
      <c r="S90">
        <v>26.3901</v>
      </c>
      <c r="T90">
        <v>0</v>
      </c>
      <c r="U90">
        <v>416.25</v>
      </c>
      <c r="V90">
        <v>12.51</v>
      </c>
      <c r="W90">
        <v>37.899500000000003</v>
      </c>
      <c r="X90">
        <v>98.34</v>
      </c>
      <c r="Y90">
        <v>0</v>
      </c>
      <c r="Z90">
        <v>13.041600000000001</v>
      </c>
      <c r="AA90">
        <v>42.14808</v>
      </c>
      <c r="AB90">
        <v>40.523200000000003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39.409199999999998</v>
      </c>
      <c r="AH90">
        <v>140.34540000000001</v>
      </c>
      <c r="AI90">
        <v>0</v>
      </c>
      <c r="AJ90">
        <v>0</v>
      </c>
      <c r="AK90">
        <v>51.140700000000002</v>
      </c>
      <c r="AL90">
        <v>69.72</v>
      </c>
      <c r="AM90">
        <v>15.804048</v>
      </c>
      <c r="AN90">
        <v>1.0904100000000001</v>
      </c>
      <c r="AO90">
        <v>19.11</v>
      </c>
      <c r="AP90">
        <v>6.1487999999999996</v>
      </c>
      <c r="AQ90">
        <v>62.244</v>
      </c>
      <c r="AR90">
        <v>15.456</v>
      </c>
      <c r="AS90">
        <v>10.089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3210.1387700000005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118.12439999999999</v>
      </c>
      <c r="O91">
        <v>123.66562500000001</v>
      </c>
      <c r="P91">
        <v>139.31</v>
      </c>
      <c r="Q91">
        <v>19.984999999999999</v>
      </c>
      <c r="R91">
        <v>20.1401</v>
      </c>
      <c r="S91">
        <v>26.3901</v>
      </c>
      <c r="T91">
        <v>0</v>
      </c>
      <c r="U91">
        <v>416.25</v>
      </c>
      <c r="V91">
        <v>12.51</v>
      </c>
      <c r="W91">
        <v>37.899500000000003</v>
      </c>
      <c r="X91">
        <v>98.34</v>
      </c>
      <c r="Y91">
        <v>0</v>
      </c>
      <c r="Z91">
        <v>13.041600000000001</v>
      </c>
      <c r="AA91">
        <v>42.14808</v>
      </c>
      <c r="AB91">
        <v>40.523200000000003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39.409199999999998</v>
      </c>
      <c r="AH91">
        <v>140.34540000000001</v>
      </c>
      <c r="AI91">
        <v>0</v>
      </c>
      <c r="AJ91">
        <v>0</v>
      </c>
      <c r="AK91">
        <v>51.140700000000002</v>
      </c>
      <c r="AL91">
        <v>69.72</v>
      </c>
      <c r="AM91">
        <v>15.804048</v>
      </c>
      <c r="AN91">
        <v>1.0904100000000001</v>
      </c>
      <c r="AO91">
        <v>19.11</v>
      </c>
      <c r="AP91">
        <v>6.1487999999999996</v>
      </c>
      <c r="AQ91">
        <v>62.244</v>
      </c>
      <c r="AR91">
        <v>15.456</v>
      </c>
      <c r="AS91">
        <v>10.089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3210.1387700000005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118.12439999999999</v>
      </c>
      <c r="O92">
        <v>123.66562500000001</v>
      </c>
      <c r="P92">
        <v>139.31</v>
      </c>
      <c r="Q92">
        <v>19.984999999999999</v>
      </c>
      <c r="R92">
        <v>20.1401</v>
      </c>
      <c r="S92">
        <v>26.3901</v>
      </c>
      <c r="T92">
        <v>0</v>
      </c>
      <c r="U92">
        <v>416.25</v>
      </c>
      <c r="V92">
        <v>12.51</v>
      </c>
      <c r="W92">
        <v>37.899500000000003</v>
      </c>
      <c r="X92">
        <v>98.34</v>
      </c>
      <c r="Y92">
        <v>0</v>
      </c>
      <c r="Z92">
        <v>13.041600000000001</v>
      </c>
      <c r="AA92">
        <v>42.14808</v>
      </c>
      <c r="AB92">
        <v>40.523200000000003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39.409199999999998</v>
      </c>
      <c r="AH92">
        <v>140.34540000000001</v>
      </c>
      <c r="AI92">
        <v>0</v>
      </c>
      <c r="AJ92">
        <v>0</v>
      </c>
      <c r="AK92">
        <v>51.140700000000002</v>
      </c>
      <c r="AL92">
        <v>69.72</v>
      </c>
      <c r="AM92">
        <v>15.804048</v>
      </c>
      <c r="AN92">
        <v>1.0904100000000001</v>
      </c>
      <c r="AO92">
        <v>19.11</v>
      </c>
      <c r="AP92">
        <v>6.1487999999999996</v>
      </c>
      <c r="AQ92">
        <v>62.244</v>
      </c>
      <c r="AR92">
        <v>15.456</v>
      </c>
      <c r="AS92">
        <v>10.089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3210.1387700000005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653.15009999999995</v>
      </c>
      <c r="M93">
        <v>92</v>
      </c>
      <c r="N93">
        <v>118.12439999999999</v>
      </c>
      <c r="O93">
        <v>123.66562500000001</v>
      </c>
      <c r="P93">
        <v>139.31</v>
      </c>
      <c r="Q93">
        <v>19.984999999999999</v>
      </c>
      <c r="R93">
        <v>20.1401</v>
      </c>
      <c r="S93">
        <v>26.3901</v>
      </c>
      <c r="T93">
        <v>0</v>
      </c>
      <c r="U93">
        <v>416.25</v>
      </c>
      <c r="V93">
        <v>12.51</v>
      </c>
      <c r="W93">
        <v>37.899500000000003</v>
      </c>
      <c r="X93">
        <v>98.34</v>
      </c>
      <c r="Y93">
        <v>0</v>
      </c>
      <c r="Z93">
        <v>6.5208000000000004</v>
      </c>
      <c r="AA93">
        <v>42.14808</v>
      </c>
      <c r="AB93">
        <v>40.523200000000003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39.409199999999998</v>
      </c>
      <c r="AH93">
        <v>140.34540000000001</v>
      </c>
      <c r="AI93">
        <v>0</v>
      </c>
      <c r="AJ93">
        <v>0</v>
      </c>
      <c r="AK93">
        <v>51.140700000000002</v>
      </c>
      <c r="AL93">
        <v>69.72</v>
      </c>
      <c r="AM93">
        <v>15.804048</v>
      </c>
      <c r="AN93">
        <v>1.0904100000000001</v>
      </c>
      <c r="AO93">
        <v>19.11</v>
      </c>
      <c r="AP93">
        <v>6.1487999999999996</v>
      </c>
      <c r="AQ93">
        <v>62.244</v>
      </c>
      <c r="AR93">
        <v>19.872</v>
      </c>
      <c r="AS93">
        <v>13.452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3211.3969700000002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653.15009999999995</v>
      </c>
      <c r="M94">
        <v>92</v>
      </c>
      <c r="N94">
        <v>118.12439999999999</v>
      </c>
      <c r="O94">
        <v>123.66562500000001</v>
      </c>
      <c r="P94">
        <v>139.31</v>
      </c>
      <c r="Q94">
        <v>19.984999999999999</v>
      </c>
      <c r="R94">
        <v>20.1401</v>
      </c>
      <c r="S94">
        <v>26.3901</v>
      </c>
      <c r="T94">
        <v>0</v>
      </c>
      <c r="U94">
        <v>416.25</v>
      </c>
      <c r="V94">
        <v>12.51</v>
      </c>
      <c r="W94">
        <v>37.899500000000003</v>
      </c>
      <c r="X94">
        <v>98.34</v>
      </c>
      <c r="Y94">
        <v>0</v>
      </c>
      <c r="Z94">
        <v>6.5208000000000004</v>
      </c>
      <c r="AA94">
        <v>42.14808</v>
      </c>
      <c r="AB94">
        <v>40.523200000000003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39.409199999999998</v>
      </c>
      <c r="AH94">
        <v>140.34540000000001</v>
      </c>
      <c r="AI94">
        <v>0</v>
      </c>
      <c r="AJ94">
        <v>0</v>
      </c>
      <c r="AK94">
        <v>51.140700000000002</v>
      </c>
      <c r="AL94">
        <v>69.72</v>
      </c>
      <c r="AM94">
        <v>15.804048</v>
      </c>
      <c r="AN94">
        <v>1.0904100000000001</v>
      </c>
      <c r="AO94">
        <v>19.11</v>
      </c>
      <c r="AP94">
        <v>6.1487999999999996</v>
      </c>
      <c r="AQ94">
        <v>62.244</v>
      </c>
      <c r="AR94">
        <v>19.872</v>
      </c>
      <c r="AS94">
        <v>13.452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3211.3969700000002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653.15009999999995</v>
      </c>
      <c r="M95">
        <v>92</v>
      </c>
      <c r="N95">
        <v>118.12439999999999</v>
      </c>
      <c r="O95">
        <v>123.66562500000001</v>
      </c>
      <c r="P95">
        <v>139.31</v>
      </c>
      <c r="Q95">
        <v>19.984999999999999</v>
      </c>
      <c r="R95">
        <v>20.1401</v>
      </c>
      <c r="S95">
        <v>26.3901</v>
      </c>
      <c r="T95">
        <v>0</v>
      </c>
      <c r="U95">
        <v>416.25</v>
      </c>
      <c r="V95">
        <v>12.51</v>
      </c>
      <c r="W95">
        <v>37.899500000000003</v>
      </c>
      <c r="X95">
        <v>98.34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39.409199999999998</v>
      </c>
      <c r="AH95">
        <v>140.34540000000001</v>
      </c>
      <c r="AI95">
        <v>0</v>
      </c>
      <c r="AJ95">
        <v>0</v>
      </c>
      <c r="AK95">
        <v>51.140700000000002</v>
      </c>
      <c r="AL95">
        <v>69.72</v>
      </c>
      <c r="AM95">
        <v>10.557359999999999</v>
      </c>
      <c r="AN95">
        <v>1.0904100000000001</v>
      </c>
      <c r="AO95">
        <v>19.11</v>
      </c>
      <c r="AP95">
        <v>6.1487999999999996</v>
      </c>
      <c r="AQ95">
        <v>60.48</v>
      </c>
      <c r="AR95">
        <v>23.184000000000001</v>
      </c>
      <c r="AS95">
        <v>13.452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3170.5258300000005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653.15009999999995</v>
      </c>
      <c r="M96">
        <v>92</v>
      </c>
      <c r="N96">
        <v>118.12439999999999</v>
      </c>
      <c r="O96">
        <v>123.66562500000001</v>
      </c>
      <c r="P96">
        <v>139.31</v>
      </c>
      <c r="Q96">
        <v>19.984999999999999</v>
      </c>
      <c r="R96">
        <v>20.1401</v>
      </c>
      <c r="S96">
        <v>26.3901</v>
      </c>
      <c r="T96">
        <v>0</v>
      </c>
      <c r="U96">
        <v>416.25</v>
      </c>
      <c r="V96">
        <v>12.51</v>
      </c>
      <c r="W96">
        <v>37.899500000000003</v>
      </c>
      <c r="X96">
        <v>98.34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18.229800000000001</v>
      </c>
      <c r="AE96">
        <v>49.436556000000003</v>
      </c>
      <c r="AF96">
        <v>17.748000000000001</v>
      </c>
      <c r="AG96">
        <v>39.409199999999998</v>
      </c>
      <c r="AH96">
        <v>140.34540000000001</v>
      </c>
      <c r="AI96">
        <v>0</v>
      </c>
      <c r="AJ96">
        <v>0</v>
      </c>
      <c r="AK96">
        <v>51.140700000000002</v>
      </c>
      <c r="AL96">
        <v>69.72</v>
      </c>
      <c r="AM96">
        <v>5.2786799999999996</v>
      </c>
      <c r="AN96">
        <v>1.0904100000000001</v>
      </c>
      <c r="AO96">
        <v>19.11</v>
      </c>
      <c r="AP96">
        <v>6.1487999999999996</v>
      </c>
      <c r="AQ96">
        <v>60.48</v>
      </c>
      <c r="AR96">
        <v>23.184000000000001</v>
      </c>
      <c r="AS96">
        <v>13.452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3156.1322500000006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653.15009999999995</v>
      </c>
      <c r="M97">
        <v>92</v>
      </c>
      <c r="N97">
        <v>118.12439999999999</v>
      </c>
      <c r="O97">
        <v>123.66562500000001</v>
      </c>
      <c r="P97">
        <v>139.31</v>
      </c>
      <c r="Q97">
        <v>19.984999999999999</v>
      </c>
      <c r="R97">
        <v>20.1401</v>
      </c>
      <c r="S97">
        <v>26.3901</v>
      </c>
      <c r="T97">
        <v>0</v>
      </c>
      <c r="U97">
        <v>416.25</v>
      </c>
      <c r="V97">
        <v>12.51</v>
      </c>
      <c r="W97">
        <v>37.899500000000003</v>
      </c>
      <c r="X97">
        <v>98.34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18.229800000000001</v>
      </c>
      <c r="AE97">
        <v>49.436556000000003</v>
      </c>
      <c r="AF97">
        <v>17.748000000000001</v>
      </c>
      <c r="AG97">
        <v>39.409199999999998</v>
      </c>
      <c r="AH97">
        <v>140.34540000000001</v>
      </c>
      <c r="AI97">
        <v>0</v>
      </c>
      <c r="AJ97">
        <v>0</v>
      </c>
      <c r="AK97">
        <v>51.140700000000002</v>
      </c>
      <c r="AL97">
        <v>69.72</v>
      </c>
      <c r="AM97">
        <v>5.2786799999999996</v>
      </c>
      <c r="AN97">
        <v>1.0904100000000001</v>
      </c>
      <c r="AO97">
        <v>19.11</v>
      </c>
      <c r="AP97">
        <v>6.1487999999999996</v>
      </c>
      <c r="AQ97">
        <v>60.48</v>
      </c>
      <c r="AR97">
        <v>23.184000000000001</v>
      </c>
      <c r="AS97">
        <v>13.452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3156.1322500000006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653.15009999999995</v>
      </c>
      <c r="M98">
        <v>92</v>
      </c>
      <c r="N98">
        <v>118.12439999999999</v>
      </c>
      <c r="O98">
        <v>123.66562500000001</v>
      </c>
      <c r="P98">
        <v>139.31</v>
      </c>
      <c r="Q98">
        <v>19.984999999999999</v>
      </c>
      <c r="R98">
        <v>20.1401</v>
      </c>
      <c r="S98">
        <v>26.3901</v>
      </c>
      <c r="T98">
        <v>0</v>
      </c>
      <c r="U98">
        <v>416.25</v>
      </c>
      <c r="V98">
        <v>12.51</v>
      </c>
      <c r="W98">
        <v>37.899500000000003</v>
      </c>
      <c r="X98">
        <v>98.34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18.229800000000001</v>
      </c>
      <c r="AE98">
        <v>49.436556000000003</v>
      </c>
      <c r="AF98">
        <v>17.748000000000001</v>
      </c>
      <c r="AG98">
        <v>39.409199999999998</v>
      </c>
      <c r="AH98">
        <v>140.34540000000001</v>
      </c>
      <c r="AI98">
        <v>0</v>
      </c>
      <c r="AJ98">
        <v>0</v>
      </c>
      <c r="AK98">
        <v>51.140700000000002</v>
      </c>
      <c r="AL98">
        <v>69.72</v>
      </c>
      <c r="AM98">
        <v>5.2786799999999996</v>
      </c>
      <c r="AN98">
        <v>1.0904100000000001</v>
      </c>
      <c r="AO98">
        <v>17.64</v>
      </c>
      <c r="AP98">
        <v>6.1487999999999996</v>
      </c>
      <c r="AQ98">
        <v>60.48</v>
      </c>
      <c r="AR98">
        <v>23.184000000000001</v>
      </c>
      <c r="AS98">
        <v>13.452</v>
      </c>
      <c r="AT98">
        <v>19.80123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3154.4634380000002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6.1146319249999991E-2</v>
      </c>
      <c r="K99">
        <f t="shared" si="2"/>
        <v>11.673699138249997</v>
      </c>
      <c r="L99">
        <f t="shared" si="2"/>
        <v>14.219513174999999</v>
      </c>
      <c r="M99">
        <f t="shared" si="2"/>
        <v>1.9029971480000016</v>
      </c>
      <c r="N99">
        <f t="shared" si="2"/>
        <v>2.6333521499999999</v>
      </c>
      <c r="O99">
        <f t="shared" si="2"/>
        <v>2.7382389022499969</v>
      </c>
      <c r="P99">
        <f t="shared" si="2"/>
        <v>3.185553642249995</v>
      </c>
      <c r="Q99">
        <f t="shared" si="2"/>
        <v>0.34493484974999988</v>
      </c>
      <c r="R99">
        <f t="shared" si="2"/>
        <v>0.39795026825000002</v>
      </c>
      <c r="S99">
        <f t="shared" si="2"/>
        <v>0.43111737200000022</v>
      </c>
      <c r="T99">
        <f t="shared" si="2"/>
        <v>0</v>
      </c>
      <c r="U99">
        <f t="shared" si="2"/>
        <v>10.031860487500005</v>
      </c>
      <c r="V99">
        <f t="shared" si="2"/>
        <v>0.2525719999999998</v>
      </c>
      <c r="W99">
        <f t="shared" si="2"/>
        <v>0.67152848049999969</v>
      </c>
      <c r="X99">
        <f t="shared" si="2"/>
        <v>2.3085079227499983</v>
      </c>
      <c r="Y99">
        <f t="shared" si="2"/>
        <v>0</v>
      </c>
      <c r="Z99">
        <f t="shared" si="2"/>
        <v>0.15183025000000011</v>
      </c>
      <c r="AA99">
        <f t="shared" si="2"/>
        <v>0.41080236999999992</v>
      </c>
      <c r="AB99">
        <f t="shared" si="2"/>
        <v>0.58693323000000031</v>
      </c>
      <c r="AC99">
        <f t="shared" si="2"/>
        <v>0.34368047199999952</v>
      </c>
      <c r="AD99">
        <f t="shared" si="2"/>
        <v>0.52868665700000006</v>
      </c>
      <c r="AE99">
        <f t="shared" si="2"/>
        <v>1.1864773440000005</v>
      </c>
      <c r="AF99">
        <f t="shared" si="2"/>
        <v>0.30985050000000036</v>
      </c>
      <c r="AG99">
        <f t="shared" si="2"/>
        <v>0.94582080000000113</v>
      </c>
      <c r="AH99">
        <f t="shared" si="2"/>
        <v>3.1184236499999991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1.8103959999999997</v>
      </c>
      <c r="AM99">
        <f t="shared" si="2"/>
        <v>8.0083974000000002E-2</v>
      </c>
      <c r="AN99">
        <f t="shared" si="2"/>
        <v>2.5959410000000054E-2</v>
      </c>
      <c r="AO99">
        <f t="shared" si="2"/>
        <v>0.45827249999999914</v>
      </c>
      <c r="AP99">
        <f t="shared" si="2"/>
        <v>0.20431950000000051</v>
      </c>
      <c r="AQ99">
        <f t="shared" si="2"/>
        <v>0.58337999999999968</v>
      </c>
      <c r="AR99">
        <f t="shared" si="2"/>
        <v>0.49735199999999985</v>
      </c>
      <c r="AS99">
        <f t="shared" si="2"/>
        <v>0.34262243999999947</v>
      </c>
      <c r="AT99">
        <f t="shared" si="2"/>
        <v>0.47032381299999898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2.080305000000001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66.215868565750014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663.90046199999995</v>
      </c>
      <c r="L3">
        <v>631.40020200000004</v>
      </c>
      <c r="M3">
        <v>88.936400000000006</v>
      </c>
      <c r="N3">
        <v>114.186604</v>
      </c>
      <c r="O3">
        <v>119.54212200000001</v>
      </c>
      <c r="P3">
        <v>134.67097699999999</v>
      </c>
      <c r="Q3">
        <v>19.314665999999999</v>
      </c>
      <c r="R3">
        <v>19.463815</v>
      </c>
      <c r="S3">
        <v>25.511310000000002</v>
      </c>
      <c r="T3">
        <v>0</v>
      </c>
      <c r="U3">
        <v>404.77850899999999</v>
      </c>
      <c r="V3">
        <v>12.765274</v>
      </c>
      <c r="W3">
        <v>30.219525000000001</v>
      </c>
      <c r="X3">
        <v>142.597917</v>
      </c>
      <c r="Y3">
        <v>0</v>
      </c>
      <c r="Z3">
        <v>6.3355579999999998</v>
      </c>
      <c r="AA3">
        <v>40.744548999999999</v>
      </c>
      <c r="AB3">
        <v>38.194432999999997</v>
      </c>
      <c r="AC3">
        <v>18.711136</v>
      </c>
      <c r="AD3">
        <v>8.8113740000000007</v>
      </c>
      <c r="AE3">
        <v>47.790318999999997</v>
      </c>
      <c r="AF3">
        <v>9.5316620000000007</v>
      </c>
      <c r="AG3">
        <v>38.096874</v>
      </c>
      <c r="AH3">
        <v>135.671898</v>
      </c>
      <c r="AI3">
        <v>0</v>
      </c>
      <c r="AJ3">
        <v>0</v>
      </c>
      <c r="AK3">
        <v>49.437714999999997</v>
      </c>
      <c r="AL3">
        <v>83.124600000000001</v>
      </c>
      <c r="AM3">
        <v>0</v>
      </c>
      <c r="AN3">
        <v>1.035606</v>
      </c>
      <c r="AO3">
        <v>18.473637</v>
      </c>
      <c r="AP3">
        <v>12.878764</v>
      </c>
      <c r="AQ3">
        <v>43.849511999999997</v>
      </c>
      <c r="AR3">
        <v>46.958418999999999</v>
      </c>
      <c r="AS3">
        <v>31.729877999999999</v>
      </c>
      <c r="AT3">
        <v>19.334040999999999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43.71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3101.707758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663.90046199999995</v>
      </c>
      <c r="L4">
        <v>631.40020200000004</v>
      </c>
      <c r="M4">
        <v>88.936400000000006</v>
      </c>
      <c r="N4">
        <v>114.186604</v>
      </c>
      <c r="O4">
        <v>119.54212200000001</v>
      </c>
      <c r="P4">
        <v>134.67097699999999</v>
      </c>
      <c r="Q4">
        <v>19.314665999999999</v>
      </c>
      <c r="R4">
        <v>19.469435000000001</v>
      </c>
      <c r="S4">
        <v>25.511310000000002</v>
      </c>
      <c r="T4">
        <v>0</v>
      </c>
      <c r="U4">
        <v>404.82495899999998</v>
      </c>
      <c r="V4">
        <v>12.765274</v>
      </c>
      <c r="W4">
        <v>30.219525000000001</v>
      </c>
      <c r="X4">
        <v>142.597917</v>
      </c>
      <c r="Y4">
        <v>0</v>
      </c>
      <c r="Z4">
        <v>6.3355579999999998</v>
      </c>
      <c r="AA4">
        <v>40.744548999999999</v>
      </c>
      <c r="AB4">
        <v>38.194432999999997</v>
      </c>
      <c r="AC4">
        <v>18.711136</v>
      </c>
      <c r="AD4">
        <v>8.8113740000000007</v>
      </c>
      <c r="AE4">
        <v>47.790318999999997</v>
      </c>
      <c r="AF4">
        <v>9.5316620000000007</v>
      </c>
      <c r="AG4">
        <v>38.096874</v>
      </c>
      <c r="AH4">
        <v>135.671898</v>
      </c>
      <c r="AI4">
        <v>0</v>
      </c>
      <c r="AJ4">
        <v>0</v>
      </c>
      <c r="AK4">
        <v>49.437714999999997</v>
      </c>
      <c r="AL4">
        <v>83.124600000000001</v>
      </c>
      <c r="AM4">
        <v>0</v>
      </c>
      <c r="AN4">
        <v>1.035606</v>
      </c>
      <c r="AO4">
        <v>18.473637</v>
      </c>
      <c r="AP4">
        <v>12.878764</v>
      </c>
      <c r="AQ4">
        <v>43.849511999999997</v>
      </c>
      <c r="AR4">
        <v>46.958418999999999</v>
      </c>
      <c r="AS4">
        <v>31.729877999999999</v>
      </c>
      <c r="AT4">
        <v>19.334040999999999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43.5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3101.5498280000002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663.90046199999995</v>
      </c>
      <c r="L5">
        <v>631.40020200000004</v>
      </c>
      <c r="M5">
        <v>88.936400000000006</v>
      </c>
      <c r="N5">
        <v>114.186604</v>
      </c>
      <c r="O5">
        <v>119.54212200000001</v>
      </c>
      <c r="P5">
        <v>134.67097699999999</v>
      </c>
      <c r="Q5">
        <v>19.314665999999999</v>
      </c>
      <c r="R5">
        <v>19.469435000000001</v>
      </c>
      <c r="S5">
        <v>25.511310000000002</v>
      </c>
      <c r="T5">
        <v>0</v>
      </c>
      <c r="U5">
        <v>404.82495899999998</v>
      </c>
      <c r="V5">
        <v>12.765274</v>
      </c>
      <c r="W5">
        <v>30.219525000000001</v>
      </c>
      <c r="X5">
        <v>142.597917</v>
      </c>
      <c r="Y5">
        <v>0</v>
      </c>
      <c r="Z5">
        <v>6.3355579999999998</v>
      </c>
      <c r="AA5">
        <v>34.595292999999998</v>
      </c>
      <c r="AB5">
        <v>38.194432999999997</v>
      </c>
      <c r="AC5">
        <v>9.3555679999999999</v>
      </c>
      <c r="AD5">
        <v>8.8113740000000007</v>
      </c>
      <c r="AE5">
        <v>47.790318999999997</v>
      </c>
      <c r="AF5">
        <v>9.5316620000000007</v>
      </c>
      <c r="AG5">
        <v>38.096874</v>
      </c>
      <c r="AH5">
        <v>135.671898</v>
      </c>
      <c r="AI5">
        <v>0</v>
      </c>
      <c r="AJ5">
        <v>0</v>
      </c>
      <c r="AK5">
        <v>49.437714999999997</v>
      </c>
      <c r="AL5">
        <v>83.124600000000001</v>
      </c>
      <c r="AM5">
        <v>0</v>
      </c>
      <c r="AN5">
        <v>1.035606</v>
      </c>
      <c r="AO5">
        <v>18.473637</v>
      </c>
      <c r="AP5">
        <v>12.878764</v>
      </c>
      <c r="AQ5">
        <v>43.849511999999997</v>
      </c>
      <c r="AR5">
        <v>16.008552000000002</v>
      </c>
      <c r="AS5">
        <v>31.729877999999999</v>
      </c>
      <c r="AT5">
        <v>19.334040999999999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43.5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3055.0951369999998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663.90046199999995</v>
      </c>
      <c r="L6">
        <v>631.40020200000004</v>
      </c>
      <c r="M6">
        <v>88.936400000000006</v>
      </c>
      <c r="N6">
        <v>114.186604</v>
      </c>
      <c r="O6">
        <v>119.54212200000001</v>
      </c>
      <c r="P6">
        <v>134.67097699999999</v>
      </c>
      <c r="Q6">
        <v>19.314665999999999</v>
      </c>
      <c r="R6">
        <v>19.469435000000001</v>
      </c>
      <c r="S6">
        <v>25.511310000000002</v>
      </c>
      <c r="T6">
        <v>0</v>
      </c>
      <c r="U6">
        <v>404.82495899999998</v>
      </c>
      <c r="V6">
        <v>12.765274</v>
      </c>
      <c r="W6">
        <v>30.219525000000001</v>
      </c>
      <c r="X6">
        <v>142.597917</v>
      </c>
      <c r="Y6">
        <v>0</v>
      </c>
      <c r="Z6">
        <v>6.3355579999999998</v>
      </c>
      <c r="AA6">
        <v>27.111101999999999</v>
      </c>
      <c r="AB6">
        <v>20.617778000000001</v>
      </c>
      <c r="AC6">
        <v>9.3555679999999999</v>
      </c>
      <c r="AD6">
        <v>8.8113740000000007</v>
      </c>
      <c r="AE6">
        <v>47.790318999999997</v>
      </c>
      <c r="AF6">
        <v>9.5316620000000007</v>
      </c>
      <c r="AG6">
        <v>38.096874</v>
      </c>
      <c r="AH6">
        <v>135.671898</v>
      </c>
      <c r="AI6">
        <v>0</v>
      </c>
      <c r="AJ6">
        <v>0</v>
      </c>
      <c r="AK6">
        <v>49.437714999999997</v>
      </c>
      <c r="AL6">
        <v>83.124600000000001</v>
      </c>
      <c r="AM6">
        <v>0</v>
      </c>
      <c r="AN6">
        <v>1.035606</v>
      </c>
      <c r="AO6">
        <v>18.473637</v>
      </c>
      <c r="AP6">
        <v>12.878764</v>
      </c>
      <c r="AQ6">
        <v>43.849511999999997</v>
      </c>
      <c r="AR6">
        <v>14.941314999999999</v>
      </c>
      <c r="AS6">
        <v>31.729877999999999</v>
      </c>
      <c r="AT6">
        <v>16.923829999999999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43.5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3026.5568429999998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663.90046199999995</v>
      </c>
      <c r="L7">
        <v>631.40020200000004</v>
      </c>
      <c r="M7">
        <v>88.936400000000006</v>
      </c>
      <c r="N7">
        <v>114.186604</v>
      </c>
      <c r="O7">
        <v>119.54212200000001</v>
      </c>
      <c r="P7">
        <v>134.67097699999999</v>
      </c>
      <c r="Q7">
        <v>19.314665999999999</v>
      </c>
      <c r="R7">
        <v>19.469435000000001</v>
      </c>
      <c r="S7">
        <v>25.511310000000002</v>
      </c>
      <c r="T7">
        <v>0</v>
      </c>
      <c r="U7">
        <v>404.82495899999998</v>
      </c>
      <c r="V7">
        <v>12.765274</v>
      </c>
      <c r="W7">
        <v>30.219525000000001</v>
      </c>
      <c r="X7">
        <v>142.597917</v>
      </c>
      <c r="Y7">
        <v>0</v>
      </c>
      <c r="Z7">
        <v>6.3355579999999998</v>
      </c>
      <c r="AA7">
        <v>27.111101999999999</v>
      </c>
      <c r="AB7">
        <v>20.617778000000001</v>
      </c>
      <c r="AC7">
        <v>9.3555679999999999</v>
      </c>
      <c r="AD7">
        <v>8.8113740000000007</v>
      </c>
      <c r="AE7">
        <v>47.790318999999997</v>
      </c>
      <c r="AF7">
        <v>9.5316620000000007</v>
      </c>
      <c r="AG7">
        <v>38.096874</v>
      </c>
      <c r="AH7">
        <v>135.671898</v>
      </c>
      <c r="AI7">
        <v>0</v>
      </c>
      <c r="AJ7">
        <v>0</v>
      </c>
      <c r="AK7">
        <v>49.437714999999997</v>
      </c>
      <c r="AL7">
        <v>83.124600000000001</v>
      </c>
      <c r="AM7">
        <v>0</v>
      </c>
      <c r="AN7">
        <v>1.035606</v>
      </c>
      <c r="AO7">
        <v>18.473637</v>
      </c>
      <c r="AP7">
        <v>12.878764</v>
      </c>
      <c r="AQ7">
        <v>43.849511999999997</v>
      </c>
      <c r="AR7">
        <v>14.941314999999999</v>
      </c>
      <c r="AS7">
        <v>31.729877999999999</v>
      </c>
      <c r="AT7">
        <v>15.991526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43.5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3025.6245389999995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663.90046199999995</v>
      </c>
      <c r="L8">
        <v>631.40020200000004</v>
      </c>
      <c r="M8">
        <v>88.936400000000006</v>
      </c>
      <c r="N8">
        <v>114.186604</v>
      </c>
      <c r="O8">
        <v>119.54212200000001</v>
      </c>
      <c r="P8">
        <v>134.67097699999999</v>
      </c>
      <c r="Q8">
        <v>19.314665999999999</v>
      </c>
      <c r="R8">
        <v>19.469435000000001</v>
      </c>
      <c r="S8">
        <v>25.511310000000002</v>
      </c>
      <c r="T8">
        <v>0</v>
      </c>
      <c r="U8">
        <v>404.82495899999998</v>
      </c>
      <c r="V8">
        <v>12.765274</v>
      </c>
      <c r="W8">
        <v>30.219525000000001</v>
      </c>
      <c r="X8">
        <v>142.597917</v>
      </c>
      <c r="Y8">
        <v>0</v>
      </c>
      <c r="Z8">
        <v>6.3355579999999998</v>
      </c>
      <c r="AA8">
        <v>13.517366000000001</v>
      </c>
      <c r="AB8">
        <v>20.617778000000001</v>
      </c>
      <c r="AC8">
        <v>9.3555679999999999</v>
      </c>
      <c r="AD8">
        <v>8.8113740000000007</v>
      </c>
      <c r="AE8">
        <v>47.790318999999997</v>
      </c>
      <c r="AF8">
        <v>9.5316620000000007</v>
      </c>
      <c r="AG8">
        <v>38.096874</v>
      </c>
      <c r="AH8">
        <v>135.671898</v>
      </c>
      <c r="AI8">
        <v>0</v>
      </c>
      <c r="AJ8">
        <v>0</v>
      </c>
      <c r="AK8">
        <v>49.437714999999997</v>
      </c>
      <c r="AL8">
        <v>83.124600000000001</v>
      </c>
      <c r="AM8">
        <v>0</v>
      </c>
      <c r="AN8">
        <v>1.035606</v>
      </c>
      <c r="AO8">
        <v>18.473637</v>
      </c>
      <c r="AP8">
        <v>12.878764</v>
      </c>
      <c r="AQ8">
        <v>43.849511999999997</v>
      </c>
      <c r="AR8">
        <v>14.941314999999999</v>
      </c>
      <c r="AS8">
        <v>31.729877999999999</v>
      </c>
      <c r="AT8">
        <v>14.800646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43.5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3010.839923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589.27122199999997</v>
      </c>
      <c r="L9">
        <v>625.18915400000003</v>
      </c>
      <c r="M9">
        <v>88.936400000000006</v>
      </c>
      <c r="N9">
        <v>114.186604</v>
      </c>
      <c r="O9">
        <v>119.54212200000001</v>
      </c>
      <c r="P9">
        <v>134.67097699999999</v>
      </c>
      <c r="Q9">
        <v>15.510508</v>
      </c>
      <c r="R9">
        <v>19.469435000000001</v>
      </c>
      <c r="S9">
        <v>18.975933999999999</v>
      </c>
      <c r="T9">
        <v>0</v>
      </c>
      <c r="U9">
        <v>404.82495899999998</v>
      </c>
      <c r="V9">
        <v>12.765274</v>
      </c>
      <c r="W9">
        <v>30.509049000000001</v>
      </c>
      <c r="X9">
        <v>142.60217</v>
      </c>
      <c r="Y9">
        <v>0</v>
      </c>
      <c r="Z9">
        <v>6.3355579999999998</v>
      </c>
      <c r="AA9">
        <v>13.517366000000001</v>
      </c>
      <c r="AB9">
        <v>20.617778000000001</v>
      </c>
      <c r="AC9">
        <v>9.3555679999999999</v>
      </c>
      <c r="AD9">
        <v>8.8113740000000007</v>
      </c>
      <c r="AE9">
        <v>47.790318999999997</v>
      </c>
      <c r="AF9">
        <v>9.5316620000000007</v>
      </c>
      <c r="AG9">
        <v>38.096874</v>
      </c>
      <c r="AH9">
        <v>135.671898</v>
      </c>
      <c r="AI9">
        <v>0</v>
      </c>
      <c r="AJ9">
        <v>0</v>
      </c>
      <c r="AK9">
        <v>49.437714999999997</v>
      </c>
      <c r="AL9">
        <v>83.124600000000001</v>
      </c>
      <c r="AM9">
        <v>0</v>
      </c>
      <c r="AN9">
        <v>1.035606</v>
      </c>
      <c r="AO9">
        <v>18.473637</v>
      </c>
      <c r="AP9">
        <v>12.878764</v>
      </c>
      <c r="AQ9">
        <v>43.849511999999997</v>
      </c>
      <c r="AR9">
        <v>14.941314999999999</v>
      </c>
      <c r="AS9">
        <v>13.004047999999999</v>
      </c>
      <c r="AT9">
        <v>15.423023000000001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43.5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2901.8504249999992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497.30866500000002</v>
      </c>
      <c r="L10">
        <v>625.18915400000003</v>
      </c>
      <c r="M10">
        <v>88.936400000000006</v>
      </c>
      <c r="N10">
        <v>114.186604</v>
      </c>
      <c r="O10">
        <v>119.54212200000001</v>
      </c>
      <c r="P10">
        <v>134.67097699999999</v>
      </c>
      <c r="Q10">
        <v>15.510508</v>
      </c>
      <c r="R10">
        <v>19.469435000000001</v>
      </c>
      <c r="S10">
        <v>18.975933999999999</v>
      </c>
      <c r="T10">
        <v>0</v>
      </c>
      <c r="U10">
        <v>404.82495899999998</v>
      </c>
      <c r="V10">
        <v>12.765274</v>
      </c>
      <c r="W10">
        <v>30.509052000000001</v>
      </c>
      <c r="X10">
        <v>142.60217</v>
      </c>
      <c r="Y10">
        <v>0</v>
      </c>
      <c r="Z10">
        <v>6.3355579999999998</v>
      </c>
      <c r="AA10">
        <v>0</v>
      </c>
      <c r="AB10">
        <v>20.617778000000001</v>
      </c>
      <c r="AC10">
        <v>9.3555679999999999</v>
      </c>
      <c r="AD10">
        <v>8.8113740000000007</v>
      </c>
      <c r="AE10">
        <v>47.790318999999997</v>
      </c>
      <c r="AF10">
        <v>9.5316620000000007</v>
      </c>
      <c r="AG10">
        <v>38.096874</v>
      </c>
      <c r="AH10">
        <v>135.671898</v>
      </c>
      <c r="AI10">
        <v>0</v>
      </c>
      <c r="AJ10">
        <v>0</v>
      </c>
      <c r="AK10">
        <v>49.437714999999997</v>
      </c>
      <c r="AL10">
        <v>83.124600000000001</v>
      </c>
      <c r="AM10">
        <v>0</v>
      </c>
      <c r="AN10">
        <v>1.035606</v>
      </c>
      <c r="AO10">
        <v>18.473637</v>
      </c>
      <c r="AP10">
        <v>12.878764</v>
      </c>
      <c r="AQ10">
        <v>43.849511999999997</v>
      </c>
      <c r="AR10">
        <v>14.941314999999999</v>
      </c>
      <c r="AS10">
        <v>9.7530359999999998</v>
      </c>
      <c r="AT10">
        <v>15.350182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43.5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2793.0466520000004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458.64066500000001</v>
      </c>
      <c r="L11">
        <v>625.18915400000003</v>
      </c>
      <c r="M11">
        <v>88.936400000000006</v>
      </c>
      <c r="N11">
        <v>114.186604</v>
      </c>
      <c r="O11">
        <v>119.54212200000001</v>
      </c>
      <c r="P11">
        <v>134.67097699999999</v>
      </c>
      <c r="Q11">
        <v>15.510508</v>
      </c>
      <c r="R11">
        <v>19.469435000000001</v>
      </c>
      <c r="S11">
        <v>18.975933999999999</v>
      </c>
      <c r="T11">
        <v>0</v>
      </c>
      <c r="U11">
        <v>404.82495899999998</v>
      </c>
      <c r="V11">
        <v>12.765274</v>
      </c>
      <c r="W11">
        <v>30.509052000000001</v>
      </c>
      <c r="X11">
        <v>142.60217</v>
      </c>
      <c r="Y11">
        <v>0</v>
      </c>
      <c r="Z11">
        <v>6.3355579999999998</v>
      </c>
      <c r="AA11">
        <v>0</v>
      </c>
      <c r="AB11">
        <v>20.617778000000001</v>
      </c>
      <c r="AC11">
        <v>9.3555679999999999</v>
      </c>
      <c r="AD11">
        <v>8.8113740000000007</v>
      </c>
      <c r="AE11">
        <v>47.790318999999997</v>
      </c>
      <c r="AF11">
        <v>9.5316620000000007</v>
      </c>
      <c r="AG11">
        <v>38.096874</v>
      </c>
      <c r="AH11">
        <v>135.671898</v>
      </c>
      <c r="AI11">
        <v>0</v>
      </c>
      <c r="AJ11">
        <v>0</v>
      </c>
      <c r="AK11">
        <v>49.437714999999997</v>
      </c>
      <c r="AL11">
        <v>83.124600000000001</v>
      </c>
      <c r="AM11">
        <v>0</v>
      </c>
      <c r="AN11">
        <v>1.035606</v>
      </c>
      <c r="AO11">
        <v>18.473637</v>
      </c>
      <c r="AP11">
        <v>12.878764</v>
      </c>
      <c r="AQ11">
        <v>43.849511999999997</v>
      </c>
      <c r="AR11">
        <v>14.941314999999999</v>
      </c>
      <c r="AS11">
        <v>9.7530359999999998</v>
      </c>
      <c r="AT11">
        <v>16.115618000000001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43.5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2755.144088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429.63966499999998</v>
      </c>
      <c r="L12">
        <v>625.18915400000003</v>
      </c>
      <c r="M12">
        <v>88.936400000000006</v>
      </c>
      <c r="N12">
        <v>114.186604</v>
      </c>
      <c r="O12">
        <v>119.54212200000001</v>
      </c>
      <c r="P12">
        <v>134.67097699999999</v>
      </c>
      <c r="Q12">
        <v>15.510508</v>
      </c>
      <c r="R12">
        <v>19.469435000000001</v>
      </c>
      <c r="S12">
        <v>18.975933999999999</v>
      </c>
      <c r="T12">
        <v>0</v>
      </c>
      <c r="U12">
        <v>404.82495899999998</v>
      </c>
      <c r="V12">
        <v>12.765274</v>
      </c>
      <c r="W12">
        <v>30.509052000000001</v>
      </c>
      <c r="X12">
        <v>142.60217</v>
      </c>
      <c r="Y12">
        <v>0</v>
      </c>
      <c r="Z12">
        <v>6.3355579999999998</v>
      </c>
      <c r="AA12">
        <v>0</v>
      </c>
      <c r="AB12">
        <v>20.617778000000001</v>
      </c>
      <c r="AC12">
        <v>9.3555679999999999</v>
      </c>
      <c r="AD12">
        <v>8.8113740000000007</v>
      </c>
      <c r="AE12">
        <v>47.790318999999997</v>
      </c>
      <c r="AF12">
        <v>9.5316620000000007</v>
      </c>
      <c r="AG12">
        <v>38.096874</v>
      </c>
      <c r="AH12">
        <v>135.671898</v>
      </c>
      <c r="AI12">
        <v>0</v>
      </c>
      <c r="AJ12">
        <v>0</v>
      </c>
      <c r="AK12">
        <v>49.437714999999997</v>
      </c>
      <c r="AL12">
        <v>83.124600000000001</v>
      </c>
      <c r="AM12">
        <v>0</v>
      </c>
      <c r="AN12">
        <v>1.035606</v>
      </c>
      <c r="AO12">
        <v>18.473637</v>
      </c>
      <c r="AP12">
        <v>12.878764</v>
      </c>
      <c r="AQ12">
        <v>43.849511999999997</v>
      </c>
      <c r="AR12">
        <v>14.941314999999999</v>
      </c>
      <c r="AS12">
        <v>9.7530359999999998</v>
      </c>
      <c r="AT12">
        <v>17.060835999999998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43.5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2727.0883060000006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429.63966499999998</v>
      </c>
      <c r="L13">
        <v>625.18915400000003</v>
      </c>
      <c r="M13">
        <v>88.936400000000006</v>
      </c>
      <c r="N13">
        <v>114.186604</v>
      </c>
      <c r="O13">
        <v>119.54212200000001</v>
      </c>
      <c r="P13">
        <v>134.67097699999999</v>
      </c>
      <c r="Q13">
        <v>15.510508</v>
      </c>
      <c r="R13">
        <v>19.469435000000001</v>
      </c>
      <c r="S13">
        <v>18.975933999999999</v>
      </c>
      <c r="T13">
        <v>0</v>
      </c>
      <c r="U13">
        <v>404.82495899999998</v>
      </c>
      <c r="V13">
        <v>12.765274</v>
      </c>
      <c r="W13">
        <v>30.509052000000001</v>
      </c>
      <c r="X13">
        <v>142.60217</v>
      </c>
      <c r="Y13">
        <v>0</v>
      </c>
      <c r="Z13">
        <v>6.3355579999999998</v>
      </c>
      <c r="AA13">
        <v>0</v>
      </c>
      <c r="AB13">
        <v>20.617778000000001</v>
      </c>
      <c r="AC13">
        <v>9.3555679999999999</v>
      </c>
      <c r="AD13">
        <v>8.8113740000000007</v>
      </c>
      <c r="AE13">
        <v>47.790318999999997</v>
      </c>
      <c r="AF13">
        <v>9.5316620000000007</v>
      </c>
      <c r="AG13">
        <v>38.096874</v>
      </c>
      <c r="AH13">
        <v>135.671898</v>
      </c>
      <c r="AI13">
        <v>0</v>
      </c>
      <c r="AJ13">
        <v>0</v>
      </c>
      <c r="AK13">
        <v>49.437714999999997</v>
      </c>
      <c r="AL13">
        <v>83.124600000000001</v>
      </c>
      <c r="AM13">
        <v>0</v>
      </c>
      <c r="AN13">
        <v>1.035606</v>
      </c>
      <c r="AO13">
        <v>18.473637</v>
      </c>
      <c r="AP13">
        <v>12.878764</v>
      </c>
      <c r="AQ13">
        <v>36.541260000000001</v>
      </c>
      <c r="AR13">
        <v>17.075789</v>
      </c>
      <c r="AS13">
        <v>9.7530359999999998</v>
      </c>
      <c r="AT13">
        <v>17.806094000000002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71.540000000000006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2750.6997860000006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429.63966499999998</v>
      </c>
      <c r="L14">
        <v>625.18915400000003</v>
      </c>
      <c r="M14">
        <v>88.936400000000006</v>
      </c>
      <c r="N14">
        <v>114.186604</v>
      </c>
      <c r="O14">
        <v>119.54212200000001</v>
      </c>
      <c r="P14">
        <v>134.67097699999999</v>
      </c>
      <c r="Q14">
        <v>15.510508</v>
      </c>
      <c r="R14">
        <v>14.78529</v>
      </c>
      <c r="S14">
        <v>18.975933999999999</v>
      </c>
      <c r="T14">
        <v>0</v>
      </c>
      <c r="U14">
        <v>404.82495899999998</v>
      </c>
      <c r="V14">
        <v>12.765274</v>
      </c>
      <c r="W14">
        <v>30.509052000000001</v>
      </c>
      <c r="X14">
        <v>142.60217</v>
      </c>
      <c r="Y14">
        <v>0</v>
      </c>
      <c r="Z14">
        <v>6.3355579999999998</v>
      </c>
      <c r="AA14">
        <v>0</v>
      </c>
      <c r="AB14">
        <v>20.617778000000001</v>
      </c>
      <c r="AC14">
        <v>9.3555679999999999</v>
      </c>
      <c r="AD14">
        <v>8.8113740000000007</v>
      </c>
      <c r="AE14">
        <v>47.790318999999997</v>
      </c>
      <c r="AF14">
        <v>9.5316620000000007</v>
      </c>
      <c r="AG14">
        <v>38.096874</v>
      </c>
      <c r="AH14">
        <v>135.671898</v>
      </c>
      <c r="AI14">
        <v>0</v>
      </c>
      <c r="AJ14">
        <v>0</v>
      </c>
      <c r="AK14">
        <v>49.437714999999997</v>
      </c>
      <c r="AL14">
        <v>83.124600000000001</v>
      </c>
      <c r="AM14">
        <v>0</v>
      </c>
      <c r="AN14">
        <v>1.035606</v>
      </c>
      <c r="AO14">
        <v>18.473637</v>
      </c>
      <c r="AP14">
        <v>12.878764</v>
      </c>
      <c r="AQ14">
        <v>29.233008000000002</v>
      </c>
      <c r="AR14">
        <v>17.075789</v>
      </c>
      <c r="AS14">
        <v>9.7530359999999998</v>
      </c>
      <c r="AT14">
        <v>16.669996000000001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71.540000000000006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2737.5712910000007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429.63966499999998</v>
      </c>
      <c r="L15">
        <v>625.18915400000003</v>
      </c>
      <c r="M15">
        <v>88.936400000000006</v>
      </c>
      <c r="N15">
        <v>114.19085699999999</v>
      </c>
      <c r="O15">
        <v>119.54756</v>
      </c>
      <c r="P15">
        <v>134.67097699999999</v>
      </c>
      <c r="Q15">
        <v>15.510508</v>
      </c>
      <c r="R15">
        <v>14.78529</v>
      </c>
      <c r="S15">
        <v>18.975933999999999</v>
      </c>
      <c r="T15">
        <v>0</v>
      </c>
      <c r="U15">
        <v>404.82495899999998</v>
      </c>
      <c r="V15">
        <v>9.0948100000000007</v>
      </c>
      <c r="W15">
        <v>21.94293</v>
      </c>
      <c r="X15">
        <v>99.302903999999998</v>
      </c>
      <c r="Y15">
        <v>0</v>
      </c>
      <c r="Z15">
        <v>6.3355579999999998</v>
      </c>
      <c r="AA15">
        <v>0</v>
      </c>
      <c r="AB15">
        <v>20.617778000000001</v>
      </c>
      <c r="AC15">
        <v>9.3555679999999999</v>
      </c>
      <c r="AD15">
        <v>8.8113740000000007</v>
      </c>
      <c r="AE15">
        <v>47.790318999999997</v>
      </c>
      <c r="AF15">
        <v>9.5316620000000007</v>
      </c>
      <c r="AG15">
        <v>38.096874</v>
      </c>
      <c r="AH15">
        <v>135.671898</v>
      </c>
      <c r="AI15">
        <v>0</v>
      </c>
      <c r="AJ15">
        <v>0</v>
      </c>
      <c r="AK15">
        <v>49.437714999999997</v>
      </c>
      <c r="AL15">
        <v>73.014850999999993</v>
      </c>
      <c r="AM15">
        <v>0</v>
      </c>
      <c r="AN15">
        <v>1.035606</v>
      </c>
      <c r="AO15">
        <v>18.473637</v>
      </c>
      <c r="AP15">
        <v>11.764256</v>
      </c>
      <c r="AQ15">
        <v>29.233008000000002</v>
      </c>
      <c r="AR15">
        <v>46.958418999999999</v>
      </c>
      <c r="AS15">
        <v>9.7530359999999998</v>
      </c>
      <c r="AT15">
        <v>16.907083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71.540000000000006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2700.9405900000002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429.63966499999998</v>
      </c>
      <c r="L16">
        <v>625.18915400000003</v>
      </c>
      <c r="M16">
        <v>88.936400000000006</v>
      </c>
      <c r="N16">
        <v>114.19085699999999</v>
      </c>
      <c r="O16">
        <v>119.54756</v>
      </c>
      <c r="P16">
        <v>134.67097699999999</v>
      </c>
      <c r="Q16">
        <v>15.510508</v>
      </c>
      <c r="R16">
        <v>14.78529</v>
      </c>
      <c r="S16">
        <v>18.975933999999999</v>
      </c>
      <c r="T16">
        <v>0</v>
      </c>
      <c r="U16">
        <v>404.82495899999998</v>
      </c>
      <c r="V16">
        <v>9.0948100000000007</v>
      </c>
      <c r="W16">
        <v>21.94293</v>
      </c>
      <c r="X16">
        <v>99.302903999999998</v>
      </c>
      <c r="Y16">
        <v>0</v>
      </c>
      <c r="Z16">
        <v>6.3355579999999998</v>
      </c>
      <c r="AA16">
        <v>0</v>
      </c>
      <c r="AB16">
        <v>20.617778000000001</v>
      </c>
      <c r="AC16">
        <v>9.3555679999999999</v>
      </c>
      <c r="AD16">
        <v>8.8113740000000007</v>
      </c>
      <c r="AE16">
        <v>47.790318999999997</v>
      </c>
      <c r="AF16">
        <v>9.5316620000000007</v>
      </c>
      <c r="AG16">
        <v>38.096874</v>
      </c>
      <c r="AH16">
        <v>135.671898</v>
      </c>
      <c r="AI16">
        <v>0</v>
      </c>
      <c r="AJ16">
        <v>0</v>
      </c>
      <c r="AK16">
        <v>49.437714999999997</v>
      </c>
      <c r="AL16">
        <v>73.014850999999993</v>
      </c>
      <c r="AM16">
        <v>0</v>
      </c>
      <c r="AN16">
        <v>1.035606</v>
      </c>
      <c r="AO16">
        <v>18.473637</v>
      </c>
      <c r="AP16">
        <v>11.764256</v>
      </c>
      <c r="AQ16">
        <v>29.233008000000002</v>
      </c>
      <c r="AR16">
        <v>46.958418999999999</v>
      </c>
      <c r="AS16">
        <v>9.7530359999999998</v>
      </c>
      <c r="AT16">
        <v>17.265032999999999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71.540000000000006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2701.2985400000002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429.63966499999998</v>
      </c>
      <c r="L17">
        <v>625.18915400000003</v>
      </c>
      <c r="M17">
        <v>88.936400000000006</v>
      </c>
      <c r="N17">
        <v>114.19085699999999</v>
      </c>
      <c r="O17">
        <v>119.54756</v>
      </c>
      <c r="P17">
        <v>134.67097699999999</v>
      </c>
      <c r="Q17">
        <v>15.510508</v>
      </c>
      <c r="R17">
        <v>14.78529</v>
      </c>
      <c r="S17">
        <v>18.975933999999999</v>
      </c>
      <c r="T17">
        <v>0</v>
      </c>
      <c r="U17">
        <v>404.82495899999998</v>
      </c>
      <c r="V17">
        <v>9.0948100000000007</v>
      </c>
      <c r="W17">
        <v>21.94293</v>
      </c>
      <c r="X17">
        <v>99.302903999999998</v>
      </c>
      <c r="Y17">
        <v>0</v>
      </c>
      <c r="Z17">
        <v>6.3355579999999998</v>
      </c>
      <c r="AA17">
        <v>0</v>
      </c>
      <c r="AB17">
        <v>20.617778000000001</v>
      </c>
      <c r="AC17">
        <v>9.3555679999999999</v>
      </c>
      <c r="AD17">
        <v>8.8113740000000007</v>
      </c>
      <c r="AE17">
        <v>47.790318999999997</v>
      </c>
      <c r="AF17">
        <v>9.5316620000000007</v>
      </c>
      <c r="AG17">
        <v>38.096874</v>
      </c>
      <c r="AH17">
        <v>135.671898</v>
      </c>
      <c r="AI17">
        <v>0</v>
      </c>
      <c r="AJ17">
        <v>0</v>
      </c>
      <c r="AK17">
        <v>49.437714999999997</v>
      </c>
      <c r="AL17">
        <v>73.014850999999993</v>
      </c>
      <c r="AM17">
        <v>0</v>
      </c>
      <c r="AN17">
        <v>1.035606</v>
      </c>
      <c r="AO17">
        <v>18.473637</v>
      </c>
      <c r="AP17">
        <v>11.764256</v>
      </c>
      <c r="AQ17">
        <v>29.233008000000002</v>
      </c>
      <c r="AR17">
        <v>17.075789</v>
      </c>
      <c r="AS17">
        <v>9.7530359999999998</v>
      </c>
      <c r="AT17">
        <v>17.908999999999999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71.540000000000006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2672.0598770000001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429.63966499999998</v>
      </c>
      <c r="L18">
        <v>625.18915400000003</v>
      </c>
      <c r="M18">
        <v>88.936400000000006</v>
      </c>
      <c r="N18">
        <v>114.19085699999999</v>
      </c>
      <c r="O18">
        <v>119.54756</v>
      </c>
      <c r="P18">
        <v>134.67097699999999</v>
      </c>
      <c r="Q18">
        <v>15.510508</v>
      </c>
      <c r="R18">
        <v>14.78529</v>
      </c>
      <c r="S18">
        <v>18.975933999999999</v>
      </c>
      <c r="T18">
        <v>0</v>
      </c>
      <c r="U18">
        <v>404.82495899999998</v>
      </c>
      <c r="V18">
        <v>9.0948100000000007</v>
      </c>
      <c r="W18">
        <v>21.94293</v>
      </c>
      <c r="X18">
        <v>99.302903999999998</v>
      </c>
      <c r="Y18">
        <v>0</v>
      </c>
      <c r="Z18">
        <v>6.3355579999999998</v>
      </c>
      <c r="AA18">
        <v>0</v>
      </c>
      <c r="AB18">
        <v>20.617778000000001</v>
      </c>
      <c r="AC18">
        <v>9.3555679999999999</v>
      </c>
      <c r="AD18">
        <v>8.8113740000000007</v>
      </c>
      <c r="AE18">
        <v>47.790318999999997</v>
      </c>
      <c r="AF18">
        <v>9.5316620000000007</v>
      </c>
      <c r="AG18">
        <v>38.096874</v>
      </c>
      <c r="AH18">
        <v>135.671898</v>
      </c>
      <c r="AI18">
        <v>0</v>
      </c>
      <c r="AJ18">
        <v>0</v>
      </c>
      <c r="AK18">
        <v>49.437714999999997</v>
      </c>
      <c r="AL18">
        <v>73.014850999999993</v>
      </c>
      <c r="AM18">
        <v>0</v>
      </c>
      <c r="AN18">
        <v>1.035606</v>
      </c>
      <c r="AO18">
        <v>18.473637</v>
      </c>
      <c r="AP18">
        <v>11.764256</v>
      </c>
      <c r="AQ18">
        <v>29.233008000000002</v>
      </c>
      <c r="AR18">
        <v>14.941314999999999</v>
      </c>
      <c r="AS18">
        <v>9.7530359999999998</v>
      </c>
      <c r="AT18">
        <v>19.334040999999999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71.540000000000006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2671.3504440000002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429.63966499999998</v>
      </c>
      <c r="L19">
        <v>625.18915400000003</v>
      </c>
      <c r="M19">
        <v>88.936400000000006</v>
      </c>
      <c r="N19">
        <v>114.19085699999999</v>
      </c>
      <c r="O19">
        <v>119.54756</v>
      </c>
      <c r="P19">
        <v>134.67097699999999</v>
      </c>
      <c r="Q19">
        <v>15.510508</v>
      </c>
      <c r="R19">
        <v>14.78529</v>
      </c>
      <c r="S19">
        <v>18.975933999999999</v>
      </c>
      <c r="T19">
        <v>0</v>
      </c>
      <c r="U19">
        <v>404.82495899999998</v>
      </c>
      <c r="V19">
        <v>9.0948100000000007</v>
      </c>
      <c r="W19">
        <v>21.94293</v>
      </c>
      <c r="X19">
        <v>99.302903999999998</v>
      </c>
      <c r="Y19">
        <v>0</v>
      </c>
      <c r="Z19">
        <v>6.3355579999999998</v>
      </c>
      <c r="AA19">
        <v>0</v>
      </c>
      <c r="AB19">
        <v>20.617778000000001</v>
      </c>
      <c r="AC19">
        <v>9.3555679999999999</v>
      </c>
      <c r="AD19">
        <v>17.622748000000001</v>
      </c>
      <c r="AE19">
        <v>47.790318999999997</v>
      </c>
      <c r="AF19">
        <v>9.5316620000000007</v>
      </c>
      <c r="AG19">
        <v>38.096874</v>
      </c>
      <c r="AH19">
        <v>123.587762</v>
      </c>
      <c r="AI19">
        <v>0</v>
      </c>
      <c r="AJ19">
        <v>0</v>
      </c>
      <c r="AK19">
        <v>49.437714999999997</v>
      </c>
      <c r="AL19">
        <v>73.014850999999993</v>
      </c>
      <c r="AM19">
        <v>0</v>
      </c>
      <c r="AN19">
        <v>1.035606</v>
      </c>
      <c r="AO19">
        <v>18.473637</v>
      </c>
      <c r="AP19">
        <v>11.764256</v>
      </c>
      <c r="AQ19">
        <v>16.443567000000002</v>
      </c>
      <c r="AR19">
        <v>14.941314999999999</v>
      </c>
      <c r="AS19">
        <v>9.7530359999999998</v>
      </c>
      <c r="AT19">
        <v>18.499496000000001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74.44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2657.3536959999997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429.63966499999998</v>
      </c>
      <c r="L20">
        <v>625.18915400000003</v>
      </c>
      <c r="M20">
        <v>88.936400000000006</v>
      </c>
      <c r="N20">
        <v>114.19085699999999</v>
      </c>
      <c r="O20">
        <v>119.54756</v>
      </c>
      <c r="P20">
        <v>134.67097699999999</v>
      </c>
      <c r="Q20">
        <v>15.510508</v>
      </c>
      <c r="R20">
        <v>14.78529</v>
      </c>
      <c r="S20">
        <v>18.975933999999999</v>
      </c>
      <c r="T20">
        <v>0</v>
      </c>
      <c r="U20">
        <v>404.82495899999998</v>
      </c>
      <c r="V20">
        <v>9.0948100000000007</v>
      </c>
      <c r="W20">
        <v>21.94293</v>
      </c>
      <c r="X20">
        <v>99.302903999999998</v>
      </c>
      <c r="Y20">
        <v>0</v>
      </c>
      <c r="Z20">
        <v>6.3355579999999998</v>
      </c>
      <c r="AA20">
        <v>0</v>
      </c>
      <c r="AB20">
        <v>20.617778000000001</v>
      </c>
      <c r="AC20">
        <v>9.3555679999999999</v>
      </c>
      <c r="AD20">
        <v>17.622748000000001</v>
      </c>
      <c r="AE20">
        <v>47.790318999999997</v>
      </c>
      <c r="AF20">
        <v>9.5316620000000007</v>
      </c>
      <c r="AG20">
        <v>38.096874</v>
      </c>
      <c r="AH20">
        <v>123.587762</v>
      </c>
      <c r="AI20">
        <v>0</v>
      </c>
      <c r="AJ20">
        <v>0</v>
      </c>
      <c r="AK20">
        <v>49.437714999999997</v>
      </c>
      <c r="AL20">
        <v>73.014850999999993</v>
      </c>
      <c r="AM20">
        <v>0</v>
      </c>
      <c r="AN20">
        <v>1.035606</v>
      </c>
      <c r="AO20">
        <v>18.473637</v>
      </c>
      <c r="AP20">
        <v>11.764256</v>
      </c>
      <c r="AQ20">
        <v>16.443567000000002</v>
      </c>
      <c r="AR20">
        <v>14.941314999999999</v>
      </c>
      <c r="AS20">
        <v>9.7530359999999998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74.44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2658.1882409999998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429.63966499999998</v>
      </c>
      <c r="L21">
        <v>625.18915400000003</v>
      </c>
      <c r="M21">
        <v>88.936400000000006</v>
      </c>
      <c r="N21">
        <v>114.19085699999999</v>
      </c>
      <c r="O21">
        <v>119.54756</v>
      </c>
      <c r="P21">
        <v>134.67097699999999</v>
      </c>
      <c r="Q21">
        <v>15.510508</v>
      </c>
      <c r="R21">
        <v>14.78529</v>
      </c>
      <c r="S21">
        <v>18.975933999999999</v>
      </c>
      <c r="T21">
        <v>0</v>
      </c>
      <c r="U21">
        <v>404.82495899999998</v>
      </c>
      <c r="V21">
        <v>9.0948100000000007</v>
      </c>
      <c r="W21">
        <v>21.94293</v>
      </c>
      <c r="X21">
        <v>99.302903999999998</v>
      </c>
      <c r="Y21">
        <v>0</v>
      </c>
      <c r="Z21">
        <v>6.3355579999999998</v>
      </c>
      <c r="AA21">
        <v>0</v>
      </c>
      <c r="AB21">
        <v>18.813721999999999</v>
      </c>
      <c r="AC21">
        <v>9.3555679999999999</v>
      </c>
      <c r="AD21">
        <v>17.622748000000001</v>
      </c>
      <c r="AE21">
        <v>47.790318999999997</v>
      </c>
      <c r="AF21">
        <v>9.5316620000000007</v>
      </c>
      <c r="AG21">
        <v>38.096874</v>
      </c>
      <c r="AH21">
        <v>123.587762</v>
      </c>
      <c r="AI21">
        <v>0</v>
      </c>
      <c r="AJ21">
        <v>0</v>
      </c>
      <c r="AK21">
        <v>49.437714999999997</v>
      </c>
      <c r="AL21">
        <v>73.014850999999993</v>
      </c>
      <c r="AM21">
        <v>0</v>
      </c>
      <c r="AN21">
        <v>1.035606</v>
      </c>
      <c r="AO21">
        <v>18.473637</v>
      </c>
      <c r="AP21">
        <v>11.764256</v>
      </c>
      <c r="AQ21">
        <v>16.443567000000002</v>
      </c>
      <c r="AR21">
        <v>14.941314999999999</v>
      </c>
      <c r="AS21">
        <v>9.7530359999999998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74.44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2656.3841849999999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429.63966499999998</v>
      </c>
      <c r="L22">
        <v>625.18915400000003</v>
      </c>
      <c r="M22">
        <v>88.936400000000006</v>
      </c>
      <c r="N22">
        <v>114.19085699999999</v>
      </c>
      <c r="O22">
        <v>119.54756</v>
      </c>
      <c r="P22">
        <v>134.67097699999999</v>
      </c>
      <c r="Q22">
        <v>15.510508</v>
      </c>
      <c r="R22">
        <v>14.78529</v>
      </c>
      <c r="S22">
        <v>18.975933999999999</v>
      </c>
      <c r="T22">
        <v>0</v>
      </c>
      <c r="U22">
        <v>404.82495899999998</v>
      </c>
      <c r="V22">
        <v>9.0948100000000007</v>
      </c>
      <c r="W22">
        <v>21.94293</v>
      </c>
      <c r="X22">
        <v>99.302903999999998</v>
      </c>
      <c r="Y22">
        <v>0</v>
      </c>
      <c r="Z22">
        <v>6.3355579999999998</v>
      </c>
      <c r="AA22">
        <v>0</v>
      </c>
      <c r="AB22">
        <v>18.813721999999999</v>
      </c>
      <c r="AC22">
        <v>9.3555679999999999</v>
      </c>
      <c r="AD22">
        <v>17.622748000000001</v>
      </c>
      <c r="AE22">
        <v>47.790318999999997</v>
      </c>
      <c r="AF22">
        <v>9.5316620000000007</v>
      </c>
      <c r="AG22">
        <v>38.096874</v>
      </c>
      <c r="AH22">
        <v>123.587762</v>
      </c>
      <c r="AI22">
        <v>0</v>
      </c>
      <c r="AJ22">
        <v>0</v>
      </c>
      <c r="AK22">
        <v>49.437714999999997</v>
      </c>
      <c r="AL22">
        <v>73.014850999999993</v>
      </c>
      <c r="AM22">
        <v>0</v>
      </c>
      <c r="AN22">
        <v>1.035606</v>
      </c>
      <c r="AO22">
        <v>18.473637</v>
      </c>
      <c r="AP22">
        <v>11.764256</v>
      </c>
      <c r="AQ22">
        <v>16.443567000000002</v>
      </c>
      <c r="AR22">
        <v>14.941314999999999</v>
      </c>
      <c r="AS22">
        <v>9.7530359999999998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74.44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2656.3841849999999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429.63966499999998</v>
      </c>
      <c r="L23">
        <v>625.18915400000003</v>
      </c>
      <c r="M23">
        <v>56.286687999999998</v>
      </c>
      <c r="N23">
        <v>88.203350999999998</v>
      </c>
      <c r="O23">
        <v>119.54756</v>
      </c>
      <c r="P23">
        <v>117.726949</v>
      </c>
      <c r="Q23">
        <v>15.510508</v>
      </c>
      <c r="R23">
        <v>14.78529</v>
      </c>
      <c r="S23">
        <v>18.975933999999999</v>
      </c>
      <c r="T23">
        <v>0</v>
      </c>
      <c r="U23">
        <v>404.82495899999998</v>
      </c>
      <c r="V23">
        <v>9.0948100000000007</v>
      </c>
      <c r="W23">
        <v>21.94293</v>
      </c>
      <c r="X23">
        <v>99.302903999999998</v>
      </c>
      <c r="Y23">
        <v>0</v>
      </c>
      <c r="Z23">
        <v>6.3355579999999998</v>
      </c>
      <c r="AA23">
        <v>0</v>
      </c>
      <c r="AB23">
        <v>18.813721999999999</v>
      </c>
      <c r="AC23">
        <v>9.3555679999999999</v>
      </c>
      <c r="AD23">
        <v>17.622748000000001</v>
      </c>
      <c r="AE23">
        <v>47.790318999999997</v>
      </c>
      <c r="AF23">
        <v>9.5316620000000007</v>
      </c>
      <c r="AG23">
        <v>38.096874</v>
      </c>
      <c r="AH23">
        <v>123.587762</v>
      </c>
      <c r="AI23">
        <v>0</v>
      </c>
      <c r="AJ23">
        <v>0</v>
      </c>
      <c r="AK23">
        <v>49.437714999999997</v>
      </c>
      <c r="AL23">
        <v>73.014850999999993</v>
      </c>
      <c r="AM23">
        <v>0</v>
      </c>
      <c r="AN23">
        <v>1.035606</v>
      </c>
      <c r="AO23">
        <v>18.473637</v>
      </c>
      <c r="AP23">
        <v>11.764256</v>
      </c>
      <c r="AQ23">
        <v>16.443567000000002</v>
      </c>
      <c r="AR23">
        <v>14.941314999999999</v>
      </c>
      <c r="AS23">
        <v>11.053440999999999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74.44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2582.1033440000001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20.300699999999999</v>
      </c>
      <c r="K24">
        <v>429.63966499999998</v>
      </c>
      <c r="L24">
        <v>631.40252199999998</v>
      </c>
      <c r="M24">
        <v>56.286687999999998</v>
      </c>
      <c r="N24">
        <v>88.203350999999998</v>
      </c>
      <c r="O24">
        <v>119.54756</v>
      </c>
      <c r="P24">
        <v>117.726949</v>
      </c>
      <c r="Q24">
        <v>15.510508</v>
      </c>
      <c r="R24">
        <v>14.78529</v>
      </c>
      <c r="S24">
        <v>18.975933999999999</v>
      </c>
      <c r="T24">
        <v>0</v>
      </c>
      <c r="U24">
        <v>404.82495899999998</v>
      </c>
      <c r="V24">
        <v>9.0948100000000007</v>
      </c>
      <c r="W24">
        <v>21.94293</v>
      </c>
      <c r="X24">
        <v>99.302903999999998</v>
      </c>
      <c r="Y24">
        <v>0</v>
      </c>
      <c r="Z24">
        <v>6.3355579999999998</v>
      </c>
      <c r="AA24">
        <v>0</v>
      </c>
      <c r="AB24">
        <v>18.813721999999999</v>
      </c>
      <c r="AC24">
        <v>9.3555679999999999</v>
      </c>
      <c r="AD24">
        <v>17.622748000000001</v>
      </c>
      <c r="AE24">
        <v>47.790318999999997</v>
      </c>
      <c r="AF24">
        <v>9.5316620000000007</v>
      </c>
      <c r="AG24">
        <v>38.096874</v>
      </c>
      <c r="AH24">
        <v>123.587762</v>
      </c>
      <c r="AI24">
        <v>0</v>
      </c>
      <c r="AJ24">
        <v>0</v>
      </c>
      <c r="AK24">
        <v>49.437714999999997</v>
      </c>
      <c r="AL24">
        <v>73.014850999999993</v>
      </c>
      <c r="AM24">
        <v>0</v>
      </c>
      <c r="AN24">
        <v>1.035606</v>
      </c>
      <c r="AO24">
        <v>18.473637</v>
      </c>
      <c r="AP24">
        <v>11.764256</v>
      </c>
      <c r="AQ24">
        <v>14.616504000000001</v>
      </c>
      <c r="AR24">
        <v>14.941314999999999</v>
      </c>
      <c r="AS24">
        <v>11.053440999999999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74.44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2606.7903489999999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23.403420000000001</v>
      </c>
      <c r="K25">
        <v>429.63966499999998</v>
      </c>
      <c r="L25">
        <v>631.40252199999998</v>
      </c>
      <c r="M25">
        <v>56.286687999999998</v>
      </c>
      <c r="N25">
        <v>88.203350999999998</v>
      </c>
      <c r="O25">
        <v>82.535976000000005</v>
      </c>
      <c r="P25">
        <v>117.726949</v>
      </c>
      <c r="Q25">
        <v>15.510508</v>
      </c>
      <c r="R25">
        <v>14.78529</v>
      </c>
      <c r="S25">
        <v>18.975933999999999</v>
      </c>
      <c r="T25">
        <v>0</v>
      </c>
      <c r="U25">
        <v>404.82495899999998</v>
      </c>
      <c r="V25">
        <v>9.0948100000000007</v>
      </c>
      <c r="W25">
        <v>21.94293</v>
      </c>
      <c r="X25">
        <v>99.302903999999998</v>
      </c>
      <c r="Y25">
        <v>0</v>
      </c>
      <c r="Z25">
        <v>6.3355579999999998</v>
      </c>
      <c r="AA25">
        <v>0</v>
      </c>
      <c r="AB25">
        <v>18.813721999999999</v>
      </c>
      <c r="AC25">
        <v>9.3555679999999999</v>
      </c>
      <c r="AD25">
        <v>17.622748000000001</v>
      </c>
      <c r="AE25">
        <v>47.790318999999997</v>
      </c>
      <c r="AF25">
        <v>9.5316620000000007</v>
      </c>
      <c r="AG25">
        <v>38.096874</v>
      </c>
      <c r="AH25">
        <v>123.587762</v>
      </c>
      <c r="AI25">
        <v>0</v>
      </c>
      <c r="AJ25">
        <v>0</v>
      </c>
      <c r="AK25">
        <v>49.437714999999997</v>
      </c>
      <c r="AL25">
        <v>73.014850999999993</v>
      </c>
      <c r="AM25">
        <v>0</v>
      </c>
      <c r="AN25">
        <v>1.035606</v>
      </c>
      <c r="AO25">
        <v>18.473637</v>
      </c>
      <c r="AP25">
        <v>11.764256</v>
      </c>
      <c r="AQ25">
        <v>14.616504000000001</v>
      </c>
      <c r="AR25">
        <v>14.941314999999999</v>
      </c>
      <c r="AS25">
        <v>11.053440999999999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74.44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2572.8814850000008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23.403420000000001</v>
      </c>
      <c r="K26">
        <v>429.63966499999998</v>
      </c>
      <c r="L26">
        <v>631.40252199999998</v>
      </c>
      <c r="M26">
        <v>56.286687999999998</v>
      </c>
      <c r="N26">
        <v>88.203350999999998</v>
      </c>
      <c r="O26">
        <v>82.535976000000005</v>
      </c>
      <c r="P26">
        <v>117.726949</v>
      </c>
      <c r="Q26">
        <v>15.510508</v>
      </c>
      <c r="R26">
        <v>14.78529</v>
      </c>
      <c r="S26">
        <v>18.975933999999999</v>
      </c>
      <c r="T26">
        <v>0</v>
      </c>
      <c r="U26">
        <v>404.82495899999998</v>
      </c>
      <c r="V26">
        <v>9.0948100000000007</v>
      </c>
      <c r="W26">
        <v>21.94293</v>
      </c>
      <c r="X26">
        <v>99.302903999999998</v>
      </c>
      <c r="Y26">
        <v>0</v>
      </c>
      <c r="Z26">
        <v>6.3355579999999998</v>
      </c>
      <c r="AA26">
        <v>0</v>
      </c>
      <c r="AB26">
        <v>18.813721999999999</v>
      </c>
      <c r="AC26">
        <v>9.3555679999999999</v>
      </c>
      <c r="AD26">
        <v>17.622748000000001</v>
      </c>
      <c r="AE26">
        <v>47.790318999999997</v>
      </c>
      <c r="AF26">
        <v>9.5316620000000007</v>
      </c>
      <c r="AG26">
        <v>38.096874</v>
      </c>
      <c r="AH26">
        <v>123.587762</v>
      </c>
      <c r="AI26">
        <v>0</v>
      </c>
      <c r="AJ26">
        <v>0</v>
      </c>
      <c r="AK26">
        <v>49.437714999999997</v>
      </c>
      <c r="AL26">
        <v>73.014850999999993</v>
      </c>
      <c r="AM26">
        <v>0</v>
      </c>
      <c r="AN26">
        <v>1.035606</v>
      </c>
      <c r="AO26">
        <v>18.473637</v>
      </c>
      <c r="AP26">
        <v>11.764256</v>
      </c>
      <c r="AQ26">
        <v>14.616504000000001</v>
      </c>
      <c r="AR26">
        <v>14.941314999999999</v>
      </c>
      <c r="AS26">
        <v>11.053440999999999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74.44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2572.8814850000008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23.240241000000001</v>
      </c>
      <c r="K27">
        <v>429.63966499999998</v>
      </c>
      <c r="L27">
        <v>631.40252199999998</v>
      </c>
      <c r="M27">
        <v>56.286687999999998</v>
      </c>
      <c r="N27">
        <v>88.203350999999998</v>
      </c>
      <c r="O27">
        <v>82.535976000000005</v>
      </c>
      <c r="P27">
        <v>117.726949</v>
      </c>
      <c r="Q27">
        <v>15.510508</v>
      </c>
      <c r="R27">
        <v>14.78529</v>
      </c>
      <c r="S27">
        <v>18.975933999999999</v>
      </c>
      <c r="T27">
        <v>0</v>
      </c>
      <c r="U27">
        <v>404.82495899999998</v>
      </c>
      <c r="V27">
        <v>9.0948100000000007</v>
      </c>
      <c r="W27">
        <v>21.94293</v>
      </c>
      <c r="X27">
        <v>99.302903999999998</v>
      </c>
      <c r="Y27">
        <v>0</v>
      </c>
      <c r="Z27">
        <v>6.3355579999999998</v>
      </c>
      <c r="AA27">
        <v>0</v>
      </c>
      <c r="AB27">
        <v>18.813721999999999</v>
      </c>
      <c r="AC27">
        <v>9.3555679999999999</v>
      </c>
      <c r="AD27">
        <v>17.622748000000001</v>
      </c>
      <c r="AE27">
        <v>47.790318999999997</v>
      </c>
      <c r="AF27">
        <v>8.5784959999999995</v>
      </c>
      <c r="AG27">
        <v>38.096874</v>
      </c>
      <c r="AH27">
        <v>123.587762</v>
      </c>
      <c r="AI27">
        <v>0</v>
      </c>
      <c r="AJ27">
        <v>0</v>
      </c>
      <c r="AK27">
        <v>49.437714999999997</v>
      </c>
      <c r="AL27">
        <v>73.014850999999993</v>
      </c>
      <c r="AM27">
        <v>0</v>
      </c>
      <c r="AN27">
        <v>1.035606</v>
      </c>
      <c r="AO27">
        <v>18.473637</v>
      </c>
      <c r="AP27">
        <v>11.764256</v>
      </c>
      <c r="AQ27">
        <v>14.616504000000001</v>
      </c>
      <c r="AR27">
        <v>14.941314999999999</v>
      </c>
      <c r="AS27">
        <v>11.053440999999999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74.44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2571.7651400000004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23.240241000000001</v>
      </c>
      <c r="K28">
        <v>429.63966499999998</v>
      </c>
      <c r="L28">
        <v>631.40252199999998</v>
      </c>
      <c r="M28">
        <v>56.286687999999998</v>
      </c>
      <c r="N28">
        <v>88.203350999999998</v>
      </c>
      <c r="O28">
        <v>82.535976000000005</v>
      </c>
      <c r="P28">
        <v>117.726949</v>
      </c>
      <c r="Q28">
        <v>15.510508</v>
      </c>
      <c r="R28">
        <v>14.78529</v>
      </c>
      <c r="S28">
        <v>18.975933999999999</v>
      </c>
      <c r="T28">
        <v>0</v>
      </c>
      <c r="U28">
        <v>404.82495899999998</v>
      </c>
      <c r="V28">
        <v>9.0948100000000007</v>
      </c>
      <c r="W28">
        <v>21.94293</v>
      </c>
      <c r="X28">
        <v>99.302903999999998</v>
      </c>
      <c r="Y28">
        <v>0</v>
      </c>
      <c r="Z28">
        <v>6.3355579999999998</v>
      </c>
      <c r="AA28">
        <v>0</v>
      </c>
      <c r="AB28">
        <v>18.813721999999999</v>
      </c>
      <c r="AC28">
        <v>9.3555679999999999</v>
      </c>
      <c r="AD28">
        <v>17.622748000000001</v>
      </c>
      <c r="AE28">
        <v>47.790318999999997</v>
      </c>
      <c r="AF28">
        <v>8.5784959999999995</v>
      </c>
      <c r="AG28">
        <v>38.096874</v>
      </c>
      <c r="AH28">
        <v>123.587762</v>
      </c>
      <c r="AI28">
        <v>0</v>
      </c>
      <c r="AJ28">
        <v>0</v>
      </c>
      <c r="AK28">
        <v>49.437714999999997</v>
      </c>
      <c r="AL28">
        <v>73.014850999999993</v>
      </c>
      <c r="AM28">
        <v>0</v>
      </c>
      <c r="AN28">
        <v>1.035606</v>
      </c>
      <c r="AO28">
        <v>18.473637</v>
      </c>
      <c r="AP28">
        <v>11.764256</v>
      </c>
      <c r="AQ28">
        <v>14.616504000000001</v>
      </c>
      <c r="AR28">
        <v>14.941314999999999</v>
      </c>
      <c r="AS28">
        <v>10.403238999999999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74.44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2571.1149380000006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23.240241000000001</v>
      </c>
      <c r="K29">
        <v>429.63966499999998</v>
      </c>
      <c r="L29">
        <v>631.40252199999998</v>
      </c>
      <c r="M29">
        <v>56.286687999999998</v>
      </c>
      <c r="N29">
        <v>88.203350999999998</v>
      </c>
      <c r="O29">
        <v>82.535976000000005</v>
      </c>
      <c r="P29">
        <v>117.726949</v>
      </c>
      <c r="Q29">
        <v>15.510508</v>
      </c>
      <c r="R29">
        <v>14.78529</v>
      </c>
      <c r="S29">
        <v>18.975933999999999</v>
      </c>
      <c r="T29">
        <v>0</v>
      </c>
      <c r="U29">
        <v>404.82495899999998</v>
      </c>
      <c r="V29">
        <v>9.0948100000000007</v>
      </c>
      <c r="W29">
        <v>21.94293</v>
      </c>
      <c r="X29">
        <v>99.302903999999998</v>
      </c>
      <c r="Y29">
        <v>0</v>
      </c>
      <c r="Z29">
        <v>6.3355579999999998</v>
      </c>
      <c r="AA29">
        <v>0</v>
      </c>
      <c r="AB29">
        <v>18.813721999999999</v>
      </c>
      <c r="AC29">
        <v>9.3555679999999999</v>
      </c>
      <c r="AD29">
        <v>17.622748000000001</v>
      </c>
      <c r="AE29">
        <v>47.790318999999997</v>
      </c>
      <c r="AF29">
        <v>8.5784959999999995</v>
      </c>
      <c r="AG29">
        <v>38.096874</v>
      </c>
      <c r="AH29">
        <v>123.587762</v>
      </c>
      <c r="AI29">
        <v>0</v>
      </c>
      <c r="AJ29">
        <v>0</v>
      </c>
      <c r="AK29">
        <v>49.437714999999997</v>
      </c>
      <c r="AL29">
        <v>73.014850999999993</v>
      </c>
      <c r="AM29">
        <v>0</v>
      </c>
      <c r="AN29">
        <v>1.035606</v>
      </c>
      <c r="AO29">
        <v>18.473637</v>
      </c>
      <c r="AP29">
        <v>11.764256</v>
      </c>
      <c r="AQ29">
        <v>14.616504000000001</v>
      </c>
      <c r="AR29">
        <v>14.941314999999999</v>
      </c>
      <c r="AS29">
        <v>10.403238999999999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74.44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2571.1149380000006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23.240241000000001</v>
      </c>
      <c r="K30">
        <v>429.63966499999998</v>
      </c>
      <c r="L30">
        <v>631.40252199999998</v>
      </c>
      <c r="M30">
        <v>56.286687999999998</v>
      </c>
      <c r="N30">
        <v>88.203350999999998</v>
      </c>
      <c r="O30">
        <v>82.535976000000005</v>
      </c>
      <c r="P30">
        <v>117.726949</v>
      </c>
      <c r="Q30">
        <v>15.510508</v>
      </c>
      <c r="R30">
        <v>14.78529</v>
      </c>
      <c r="S30">
        <v>18.975933999999999</v>
      </c>
      <c r="T30">
        <v>0</v>
      </c>
      <c r="U30">
        <v>404.82495899999998</v>
      </c>
      <c r="V30">
        <v>9.0948100000000007</v>
      </c>
      <c r="W30">
        <v>21.94293</v>
      </c>
      <c r="X30">
        <v>99.302903999999998</v>
      </c>
      <c r="Y30">
        <v>0</v>
      </c>
      <c r="Z30">
        <v>6.3355579999999998</v>
      </c>
      <c r="AA30">
        <v>0</v>
      </c>
      <c r="AB30">
        <v>18.813721999999999</v>
      </c>
      <c r="AC30">
        <v>9.3555679999999999</v>
      </c>
      <c r="AD30">
        <v>17.622748000000001</v>
      </c>
      <c r="AE30">
        <v>47.790318999999997</v>
      </c>
      <c r="AF30">
        <v>8.5784959999999995</v>
      </c>
      <c r="AG30">
        <v>38.096874</v>
      </c>
      <c r="AH30">
        <v>123.587762</v>
      </c>
      <c r="AI30">
        <v>0</v>
      </c>
      <c r="AJ30">
        <v>0</v>
      </c>
      <c r="AK30">
        <v>49.437714999999997</v>
      </c>
      <c r="AL30">
        <v>73.014850999999993</v>
      </c>
      <c r="AM30">
        <v>0</v>
      </c>
      <c r="AN30">
        <v>1.035606</v>
      </c>
      <c r="AO30">
        <v>18.473637</v>
      </c>
      <c r="AP30">
        <v>11.764256</v>
      </c>
      <c r="AQ30">
        <v>8.1608809999999998</v>
      </c>
      <c r="AR30">
        <v>14.941314999999999</v>
      </c>
      <c r="AS30">
        <v>10.403238999999999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74.44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2564.6593150000003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23.240241000000001</v>
      </c>
      <c r="K31">
        <v>429.63966499999998</v>
      </c>
      <c r="L31">
        <v>631.40252199999998</v>
      </c>
      <c r="M31">
        <v>56.286687999999998</v>
      </c>
      <c r="N31">
        <v>88.203350999999998</v>
      </c>
      <c r="O31">
        <v>82.535976000000005</v>
      </c>
      <c r="P31">
        <v>117.726949</v>
      </c>
      <c r="Q31">
        <v>15.510508</v>
      </c>
      <c r="R31">
        <v>14.78529</v>
      </c>
      <c r="S31">
        <v>18.975933999999999</v>
      </c>
      <c r="T31">
        <v>0</v>
      </c>
      <c r="U31">
        <v>404.82495899999998</v>
      </c>
      <c r="V31">
        <v>9.0948100000000007</v>
      </c>
      <c r="W31">
        <v>21.94293</v>
      </c>
      <c r="X31">
        <v>95.068903000000006</v>
      </c>
      <c r="Y31">
        <v>0</v>
      </c>
      <c r="Z31">
        <v>6.3355579999999998</v>
      </c>
      <c r="AA31">
        <v>0</v>
      </c>
      <c r="AB31">
        <v>18.813721999999999</v>
      </c>
      <c r="AC31">
        <v>9.3555679999999999</v>
      </c>
      <c r="AD31">
        <v>17.622748000000001</v>
      </c>
      <c r="AE31">
        <v>47.790318999999997</v>
      </c>
      <c r="AF31">
        <v>8.5784959999999995</v>
      </c>
      <c r="AG31">
        <v>38.096874</v>
      </c>
      <c r="AH31">
        <v>123.587762</v>
      </c>
      <c r="AI31">
        <v>0</v>
      </c>
      <c r="AJ31">
        <v>0</v>
      </c>
      <c r="AK31">
        <v>49.437714999999997</v>
      </c>
      <c r="AL31">
        <v>73.014850999999993</v>
      </c>
      <c r="AM31">
        <v>0</v>
      </c>
      <c r="AN31">
        <v>1.035606</v>
      </c>
      <c r="AO31">
        <v>18.473637</v>
      </c>
      <c r="AP31">
        <v>11.764256</v>
      </c>
      <c r="AQ31">
        <v>0</v>
      </c>
      <c r="AR31">
        <v>46.958418999999999</v>
      </c>
      <c r="AS31">
        <v>11.053440999999999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74.44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2584.9317390000006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23.240241000000001</v>
      </c>
      <c r="K32">
        <v>429.63966499999998</v>
      </c>
      <c r="L32">
        <v>631.40252199999998</v>
      </c>
      <c r="M32">
        <v>56.286687999999998</v>
      </c>
      <c r="N32">
        <v>88.203350999999998</v>
      </c>
      <c r="O32">
        <v>82.535976000000005</v>
      </c>
      <c r="P32">
        <v>117.726949</v>
      </c>
      <c r="Q32">
        <v>15.510508</v>
      </c>
      <c r="R32">
        <v>14.78529</v>
      </c>
      <c r="S32">
        <v>18.975933999999999</v>
      </c>
      <c r="T32">
        <v>0</v>
      </c>
      <c r="U32">
        <v>404.82495899999998</v>
      </c>
      <c r="V32">
        <v>9.0948100000000007</v>
      </c>
      <c r="W32">
        <v>21.94293</v>
      </c>
      <c r="X32">
        <v>95.068903000000006</v>
      </c>
      <c r="Y32">
        <v>0</v>
      </c>
      <c r="Z32">
        <v>6.3355579999999998</v>
      </c>
      <c r="AA32">
        <v>0</v>
      </c>
      <c r="AB32">
        <v>18.813721999999999</v>
      </c>
      <c r="AC32">
        <v>9.3555679999999999</v>
      </c>
      <c r="AD32">
        <v>17.622748000000001</v>
      </c>
      <c r="AE32">
        <v>47.790318999999997</v>
      </c>
      <c r="AF32">
        <v>8.5784959999999995</v>
      </c>
      <c r="AG32">
        <v>38.096874</v>
      </c>
      <c r="AH32">
        <v>123.587762</v>
      </c>
      <c r="AI32">
        <v>0</v>
      </c>
      <c r="AJ32">
        <v>0</v>
      </c>
      <c r="AK32">
        <v>49.437714999999997</v>
      </c>
      <c r="AL32">
        <v>73.014850999999993</v>
      </c>
      <c r="AM32">
        <v>0</v>
      </c>
      <c r="AN32">
        <v>1.035606</v>
      </c>
      <c r="AO32">
        <v>18.473637</v>
      </c>
      <c r="AP32">
        <v>11.764256</v>
      </c>
      <c r="AQ32">
        <v>0</v>
      </c>
      <c r="AR32">
        <v>46.958418999999999</v>
      </c>
      <c r="AS32">
        <v>11.053440999999999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2584.9317390000006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23.240241000000001</v>
      </c>
      <c r="K33">
        <v>429.34124400000002</v>
      </c>
      <c r="L33">
        <v>625.18915400000003</v>
      </c>
      <c r="M33">
        <v>56.286687999999998</v>
      </c>
      <c r="N33">
        <v>88.203350999999998</v>
      </c>
      <c r="O33">
        <v>119.54756</v>
      </c>
      <c r="P33">
        <v>117.726949</v>
      </c>
      <c r="Q33">
        <v>15.510508</v>
      </c>
      <c r="R33">
        <v>14.78529</v>
      </c>
      <c r="S33">
        <v>18.975933999999999</v>
      </c>
      <c r="T33">
        <v>0</v>
      </c>
      <c r="U33">
        <v>404.82495899999998</v>
      </c>
      <c r="V33">
        <v>9.0948100000000007</v>
      </c>
      <c r="W33">
        <v>21.94293</v>
      </c>
      <c r="X33">
        <v>95.068903000000006</v>
      </c>
      <c r="Y33">
        <v>0</v>
      </c>
      <c r="Z33">
        <v>6.3355579999999998</v>
      </c>
      <c r="AA33">
        <v>0</v>
      </c>
      <c r="AB33">
        <v>18.813721999999999</v>
      </c>
      <c r="AC33">
        <v>9.3555679999999999</v>
      </c>
      <c r="AD33">
        <v>17.622748000000001</v>
      </c>
      <c r="AE33">
        <v>47.790318999999997</v>
      </c>
      <c r="AF33">
        <v>8.5784959999999995</v>
      </c>
      <c r="AG33">
        <v>38.096874</v>
      </c>
      <c r="AH33">
        <v>123.587762</v>
      </c>
      <c r="AI33">
        <v>0</v>
      </c>
      <c r="AJ33">
        <v>0</v>
      </c>
      <c r="AK33">
        <v>49.437714999999997</v>
      </c>
      <c r="AL33">
        <v>73.014850999999993</v>
      </c>
      <c r="AM33">
        <v>0</v>
      </c>
      <c r="AN33">
        <v>1.035606</v>
      </c>
      <c r="AO33">
        <v>18.473637</v>
      </c>
      <c r="AP33">
        <v>11.764256</v>
      </c>
      <c r="AQ33">
        <v>0</v>
      </c>
      <c r="AR33">
        <v>19.210262</v>
      </c>
      <c r="AS33">
        <v>14.304453000000001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74.44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2590.9343890000009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6.651357</v>
      </c>
      <c r="K34">
        <v>429.639858</v>
      </c>
      <c r="L34">
        <v>625.18915400000003</v>
      </c>
      <c r="M34">
        <v>56.286687999999998</v>
      </c>
      <c r="N34">
        <v>88.203350999999998</v>
      </c>
      <c r="O34">
        <v>119.54756</v>
      </c>
      <c r="P34">
        <v>117.726949</v>
      </c>
      <c r="Q34">
        <v>15.510508</v>
      </c>
      <c r="R34">
        <v>14.78529</v>
      </c>
      <c r="S34">
        <v>18.975933999999999</v>
      </c>
      <c r="T34">
        <v>0</v>
      </c>
      <c r="U34">
        <v>404.82495899999998</v>
      </c>
      <c r="V34">
        <v>9.0948100000000007</v>
      </c>
      <c r="W34">
        <v>21.94293</v>
      </c>
      <c r="X34">
        <v>95.068903000000006</v>
      </c>
      <c r="Y34">
        <v>0</v>
      </c>
      <c r="Z34">
        <v>6.3355579999999998</v>
      </c>
      <c r="AA34">
        <v>0</v>
      </c>
      <c r="AB34">
        <v>18.813721999999999</v>
      </c>
      <c r="AC34">
        <v>9.3555679999999999</v>
      </c>
      <c r="AD34">
        <v>17.622748000000001</v>
      </c>
      <c r="AE34">
        <v>47.790318999999997</v>
      </c>
      <c r="AF34">
        <v>8.5784959999999995</v>
      </c>
      <c r="AG34">
        <v>38.096874</v>
      </c>
      <c r="AH34">
        <v>123.587762</v>
      </c>
      <c r="AI34">
        <v>0</v>
      </c>
      <c r="AJ34">
        <v>0</v>
      </c>
      <c r="AK34">
        <v>49.437714999999997</v>
      </c>
      <c r="AL34">
        <v>73.014850999999993</v>
      </c>
      <c r="AM34">
        <v>0</v>
      </c>
      <c r="AN34">
        <v>1.035606</v>
      </c>
      <c r="AO34">
        <v>18.473637</v>
      </c>
      <c r="AP34">
        <v>11.764256</v>
      </c>
      <c r="AQ34">
        <v>0</v>
      </c>
      <c r="AR34">
        <v>19.210262</v>
      </c>
      <c r="AS34">
        <v>14.304453000000001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2574.6441190000005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429.639858</v>
      </c>
      <c r="L35">
        <v>625.18915400000003</v>
      </c>
      <c r="M35">
        <v>56.286687999999998</v>
      </c>
      <c r="N35">
        <v>88.203350999999998</v>
      </c>
      <c r="O35">
        <v>119.54756</v>
      </c>
      <c r="P35">
        <v>117.726949</v>
      </c>
      <c r="Q35">
        <v>15.510508</v>
      </c>
      <c r="R35">
        <v>14.78529</v>
      </c>
      <c r="S35">
        <v>18.975933999999999</v>
      </c>
      <c r="T35">
        <v>0</v>
      </c>
      <c r="U35">
        <v>404.82495899999998</v>
      </c>
      <c r="V35">
        <v>9.0948100000000007</v>
      </c>
      <c r="W35">
        <v>21.94293</v>
      </c>
      <c r="X35">
        <v>95.068903000000006</v>
      </c>
      <c r="Y35">
        <v>0</v>
      </c>
      <c r="Z35">
        <v>6.3036570000000003</v>
      </c>
      <c r="AA35">
        <v>0</v>
      </c>
      <c r="AB35">
        <v>18.813721999999999</v>
      </c>
      <c r="AC35">
        <v>9.3555679999999999</v>
      </c>
      <c r="AD35">
        <v>26.434121000000001</v>
      </c>
      <c r="AE35">
        <v>47.790318999999997</v>
      </c>
      <c r="AF35">
        <v>8.5784959999999995</v>
      </c>
      <c r="AG35">
        <v>38.096874</v>
      </c>
      <c r="AH35">
        <v>123.587762</v>
      </c>
      <c r="AI35">
        <v>0</v>
      </c>
      <c r="AJ35">
        <v>0</v>
      </c>
      <c r="AK35">
        <v>49.437714999999997</v>
      </c>
      <c r="AL35">
        <v>73.014850999999993</v>
      </c>
      <c r="AM35">
        <v>0</v>
      </c>
      <c r="AN35">
        <v>1.035606</v>
      </c>
      <c r="AO35">
        <v>18.473637</v>
      </c>
      <c r="AP35">
        <v>7.9253929999999997</v>
      </c>
      <c r="AQ35">
        <v>0</v>
      </c>
      <c r="AR35">
        <v>21.344736000000001</v>
      </c>
      <c r="AS35">
        <v>13.004047999999999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74.44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2573.7674400000001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429.639858</v>
      </c>
      <c r="L36">
        <v>549.30803800000001</v>
      </c>
      <c r="M36">
        <v>56.286687999999998</v>
      </c>
      <c r="N36">
        <v>88.203350999999998</v>
      </c>
      <c r="O36">
        <v>119.54756</v>
      </c>
      <c r="P36">
        <v>117.726949</v>
      </c>
      <c r="Q36">
        <v>12.484833999999999</v>
      </c>
      <c r="R36">
        <v>14.78529</v>
      </c>
      <c r="S36">
        <v>15.015848</v>
      </c>
      <c r="T36">
        <v>0</v>
      </c>
      <c r="U36">
        <v>404.82495899999998</v>
      </c>
      <c r="V36">
        <v>9.0948100000000007</v>
      </c>
      <c r="W36">
        <v>21.94293</v>
      </c>
      <c r="X36">
        <v>95.068903000000006</v>
      </c>
      <c r="Y36">
        <v>0</v>
      </c>
      <c r="Z36">
        <v>6.3036570000000003</v>
      </c>
      <c r="AA36">
        <v>0</v>
      </c>
      <c r="AB36">
        <v>18.813721999999999</v>
      </c>
      <c r="AC36">
        <v>9.3555679999999999</v>
      </c>
      <c r="AD36">
        <v>26.434121000000001</v>
      </c>
      <c r="AE36">
        <v>47.790318999999997</v>
      </c>
      <c r="AF36">
        <v>8.5784959999999995</v>
      </c>
      <c r="AG36">
        <v>38.096874</v>
      </c>
      <c r="AH36">
        <v>123.587762</v>
      </c>
      <c r="AI36">
        <v>0</v>
      </c>
      <c r="AJ36">
        <v>0</v>
      </c>
      <c r="AK36">
        <v>49.437714999999997</v>
      </c>
      <c r="AL36">
        <v>73.014850999999993</v>
      </c>
      <c r="AM36">
        <v>0</v>
      </c>
      <c r="AN36">
        <v>1.035606</v>
      </c>
      <c r="AO36">
        <v>18.473637</v>
      </c>
      <c r="AP36">
        <v>7.9253929999999997</v>
      </c>
      <c r="AQ36">
        <v>0</v>
      </c>
      <c r="AR36">
        <v>21.344736000000001</v>
      </c>
      <c r="AS36">
        <v>13.004047999999999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83.14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2499.6005639999998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429.639858</v>
      </c>
      <c r="L37">
        <v>452.63803799999999</v>
      </c>
      <c r="M37">
        <v>56.286687999999998</v>
      </c>
      <c r="N37">
        <v>88.203350999999998</v>
      </c>
      <c r="O37">
        <v>82.535976000000005</v>
      </c>
      <c r="P37">
        <v>117.726949</v>
      </c>
      <c r="Q37">
        <v>8.5456280000000007</v>
      </c>
      <c r="R37">
        <v>14.78529</v>
      </c>
      <c r="S37">
        <v>10.469360999999999</v>
      </c>
      <c r="T37">
        <v>0</v>
      </c>
      <c r="U37">
        <v>404.82495899999998</v>
      </c>
      <c r="V37">
        <v>9.0948100000000007</v>
      </c>
      <c r="W37">
        <v>21.94293</v>
      </c>
      <c r="X37">
        <v>72.646635000000003</v>
      </c>
      <c r="Y37">
        <v>0</v>
      </c>
      <c r="Z37">
        <v>6.3036570000000003</v>
      </c>
      <c r="AA37">
        <v>0</v>
      </c>
      <c r="AB37">
        <v>16.494222000000001</v>
      </c>
      <c r="AC37">
        <v>9.3555679999999999</v>
      </c>
      <c r="AD37">
        <v>26.434121000000001</v>
      </c>
      <c r="AE37">
        <v>47.790318999999997</v>
      </c>
      <c r="AF37">
        <v>8.5784959999999995</v>
      </c>
      <c r="AG37">
        <v>38.096874</v>
      </c>
      <c r="AH37">
        <v>123.587762</v>
      </c>
      <c r="AI37">
        <v>0</v>
      </c>
      <c r="AJ37">
        <v>0</v>
      </c>
      <c r="AK37">
        <v>49.437714999999997</v>
      </c>
      <c r="AL37">
        <v>68.521629000000004</v>
      </c>
      <c r="AM37">
        <v>0</v>
      </c>
      <c r="AN37">
        <v>1.035606</v>
      </c>
      <c r="AO37">
        <v>18.473637</v>
      </c>
      <c r="AP37">
        <v>7.9253929999999997</v>
      </c>
      <c r="AQ37">
        <v>0</v>
      </c>
      <c r="AR37">
        <v>19.210262</v>
      </c>
      <c r="AS37">
        <v>13.004047999999999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2333.793823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429.639858</v>
      </c>
      <c r="L38">
        <v>421.4812</v>
      </c>
      <c r="M38">
        <v>56.286687999999998</v>
      </c>
      <c r="N38">
        <v>88.203350999999998</v>
      </c>
      <c r="O38">
        <v>82.535976000000005</v>
      </c>
      <c r="P38">
        <v>117.726949</v>
      </c>
      <c r="Q38">
        <v>8.5456280000000007</v>
      </c>
      <c r="R38">
        <v>14.78529</v>
      </c>
      <c r="S38">
        <v>10.469360999999999</v>
      </c>
      <c r="T38">
        <v>0</v>
      </c>
      <c r="U38">
        <v>404.82495899999998</v>
      </c>
      <c r="V38">
        <v>9.0948100000000007</v>
      </c>
      <c r="W38">
        <v>21.94293</v>
      </c>
      <c r="X38">
        <v>72.646635000000003</v>
      </c>
      <c r="Y38">
        <v>0</v>
      </c>
      <c r="Z38">
        <v>6.3036570000000003</v>
      </c>
      <c r="AA38">
        <v>0</v>
      </c>
      <c r="AB38">
        <v>16.494222000000001</v>
      </c>
      <c r="AC38">
        <v>9.3555679999999999</v>
      </c>
      <c r="AD38">
        <v>26.434121000000001</v>
      </c>
      <c r="AE38">
        <v>47.790318999999997</v>
      </c>
      <c r="AF38">
        <v>8.5784959999999995</v>
      </c>
      <c r="AG38">
        <v>38.096874</v>
      </c>
      <c r="AH38">
        <v>123.587762</v>
      </c>
      <c r="AI38">
        <v>0</v>
      </c>
      <c r="AJ38">
        <v>0</v>
      </c>
      <c r="AK38">
        <v>49.437714999999997</v>
      </c>
      <c r="AL38">
        <v>68.521629000000004</v>
      </c>
      <c r="AM38">
        <v>0</v>
      </c>
      <c r="AN38">
        <v>1.035606</v>
      </c>
      <c r="AO38">
        <v>18.473637</v>
      </c>
      <c r="AP38">
        <v>7.9253929999999997</v>
      </c>
      <c r="AQ38">
        <v>0</v>
      </c>
      <c r="AR38">
        <v>19.210262</v>
      </c>
      <c r="AS38">
        <v>13.004047999999999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98.6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2310.3669850000001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362.66794499999997</v>
      </c>
      <c r="L39">
        <v>413.74759999999998</v>
      </c>
      <c r="M39">
        <v>56.286687999999998</v>
      </c>
      <c r="N39">
        <v>88.203350999999998</v>
      </c>
      <c r="O39">
        <v>82.535976000000005</v>
      </c>
      <c r="P39">
        <v>117.726949</v>
      </c>
      <c r="Q39">
        <v>8.5456280000000007</v>
      </c>
      <c r="R39">
        <v>14.78529</v>
      </c>
      <c r="S39">
        <v>10.469360999999999</v>
      </c>
      <c r="T39">
        <v>0</v>
      </c>
      <c r="U39">
        <v>404.82495899999998</v>
      </c>
      <c r="V39">
        <v>9.0948100000000007</v>
      </c>
      <c r="W39">
        <v>21.94293</v>
      </c>
      <c r="X39">
        <v>72.646635000000003</v>
      </c>
      <c r="Y39">
        <v>0</v>
      </c>
      <c r="Z39">
        <v>6.3036570000000003</v>
      </c>
      <c r="AA39">
        <v>0</v>
      </c>
      <c r="AB39">
        <v>16.494222000000001</v>
      </c>
      <c r="AC39">
        <v>9.3555679999999999</v>
      </c>
      <c r="AD39">
        <v>26.434121000000001</v>
      </c>
      <c r="AE39">
        <v>47.790318999999997</v>
      </c>
      <c r="AF39">
        <v>8.5784959999999995</v>
      </c>
      <c r="AG39">
        <v>38.096874</v>
      </c>
      <c r="AH39">
        <v>112.602183</v>
      </c>
      <c r="AI39">
        <v>0</v>
      </c>
      <c r="AJ39">
        <v>0</v>
      </c>
      <c r="AK39">
        <v>49.437714999999997</v>
      </c>
      <c r="AL39">
        <v>68.521629000000004</v>
      </c>
      <c r="AM39">
        <v>0</v>
      </c>
      <c r="AN39">
        <v>1.035606</v>
      </c>
      <c r="AO39">
        <v>18.473637</v>
      </c>
      <c r="AP39">
        <v>7.9253929999999997</v>
      </c>
      <c r="AQ39">
        <v>0</v>
      </c>
      <c r="AR39">
        <v>19.210262</v>
      </c>
      <c r="AS39">
        <v>13.004047999999999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89.9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2215.9758930000003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354.20677799999999</v>
      </c>
      <c r="L40">
        <v>413.74759999999998</v>
      </c>
      <c r="M40">
        <v>56.286687999999998</v>
      </c>
      <c r="N40">
        <v>88.203350999999998</v>
      </c>
      <c r="O40">
        <v>82.535976000000005</v>
      </c>
      <c r="P40">
        <v>117.726949</v>
      </c>
      <c r="Q40">
        <v>8.5456280000000007</v>
      </c>
      <c r="R40">
        <v>14.78529</v>
      </c>
      <c r="S40">
        <v>10.469360999999999</v>
      </c>
      <c r="T40">
        <v>0</v>
      </c>
      <c r="U40">
        <v>404.82495899999998</v>
      </c>
      <c r="V40">
        <v>9.0948100000000007</v>
      </c>
      <c r="W40">
        <v>21.94293</v>
      </c>
      <c r="X40">
        <v>72.646635000000003</v>
      </c>
      <c r="Y40">
        <v>0</v>
      </c>
      <c r="Z40">
        <v>6.3036570000000003</v>
      </c>
      <c r="AA40">
        <v>0</v>
      </c>
      <c r="AB40">
        <v>16.494222000000001</v>
      </c>
      <c r="AC40">
        <v>9.3555679999999999</v>
      </c>
      <c r="AD40">
        <v>26.434121000000001</v>
      </c>
      <c r="AE40">
        <v>47.790318999999997</v>
      </c>
      <c r="AF40">
        <v>8.5784959999999995</v>
      </c>
      <c r="AG40">
        <v>38.096874</v>
      </c>
      <c r="AH40">
        <v>112.602183</v>
      </c>
      <c r="AI40">
        <v>0</v>
      </c>
      <c r="AJ40">
        <v>0</v>
      </c>
      <c r="AK40">
        <v>49.437714999999997</v>
      </c>
      <c r="AL40">
        <v>68.521629000000004</v>
      </c>
      <c r="AM40">
        <v>0</v>
      </c>
      <c r="AN40">
        <v>1.035606</v>
      </c>
      <c r="AO40">
        <v>18.473637</v>
      </c>
      <c r="AP40">
        <v>7.9253929999999997</v>
      </c>
      <c r="AQ40">
        <v>0</v>
      </c>
      <c r="AR40">
        <v>19.210262</v>
      </c>
      <c r="AS40">
        <v>13.004047999999999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96.67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2214.2847259999999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347.440584</v>
      </c>
      <c r="L41">
        <v>405.04730000000001</v>
      </c>
      <c r="M41">
        <v>56.286687999999998</v>
      </c>
      <c r="N41">
        <v>88.203350999999998</v>
      </c>
      <c r="O41">
        <v>82.535976000000005</v>
      </c>
      <c r="P41">
        <v>117.726949</v>
      </c>
      <c r="Q41">
        <v>8.5456280000000007</v>
      </c>
      <c r="R41">
        <v>14.78529</v>
      </c>
      <c r="S41">
        <v>10.469360999999999</v>
      </c>
      <c r="T41">
        <v>0</v>
      </c>
      <c r="U41">
        <v>404.82495899999998</v>
      </c>
      <c r="V41">
        <v>9.0948100000000007</v>
      </c>
      <c r="W41">
        <v>21.94293</v>
      </c>
      <c r="X41">
        <v>72.646635000000003</v>
      </c>
      <c r="Y41">
        <v>0</v>
      </c>
      <c r="Z41">
        <v>6.3036570000000003</v>
      </c>
      <c r="AA41">
        <v>0</v>
      </c>
      <c r="AB41">
        <v>16.494222000000001</v>
      </c>
      <c r="AC41">
        <v>9.3555679999999999</v>
      </c>
      <c r="AD41">
        <v>26.434121000000001</v>
      </c>
      <c r="AE41">
        <v>47.790318999999997</v>
      </c>
      <c r="AF41">
        <v>8.5784959999999995</v>
      </c>
      <c r="AG41">
        <v>38.096874</v>
      </c>
      <c r="AH41">
        <v>113.059915</v>
      </c>
      <c r="AI41">
        <v>0</v>
      </c>
      <c r="AJ41">
        <v>0</v>
      </c>
      <c r="AK41">
        <v>49.437714999999997</v>
      </c>
      <c r="AL41">
        <v>68.521629000000004</v>
      </c>
      <c r="AM41">
        <v>0</v>
      </c>
      <c r="AN41">
        <v>1.035606</v>
      </c>
      <c r="AO41">
        <v>18.473637</v>
      </c>
      <c r="AP41">
        <v>7.9253929999999997</v>
      </c>
      <c r="AQ41">
        <v>0</v>
      </c>
      <c r="AR41">
        <v>19.210262</v>
      </c>
      <c r="AS41">
        <v>13.004047999999999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105.37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2207.9759640000002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347.440584</v>
      </c>
      <c r="L42">
        <v>405.04730000000001</v>
      </c>
      <c r="M42">
        <v>56.286687999999998</v>
      </c>
      <c r="N42">
        <v>88.203350999999998</v>
      </c>
      <c r="O42">
        <v>82.535976000000005</v>
      </c>
      <c r="P42">
        <v>117.726949</v>
      </c>
      <c r="Q42">
        <v>8.5456280000000007</v>
      </c>
      <c r="R42">
        <v>14.78529</v>
      </c>
      <c r="S42">
        <v>10.469360999999999</v>
      </c>
      <c r="T42">
        <v>0</v>
      </c>
      <c r="U42">
        <v>404.82495899999998</v>
      </c>
      <c r="V42">
        <v>9.0948100000000007</v>
      </c>
      <c r="W42">
        <v>21.94293</v>
      </c>
      <c r="X42">
        <v>72.646635000000003</v>
      </c>
      <c r="Y42">
        <v>0</v>
      </c>
      <c r="Z42">
        <v>6.3036570000000003</v>
      </c>
      <c r="AA42">
        <v>0</v>
      </c>
      <c r="AB42">
        <v>16.494222000000001</v>
      </c>
      <c r="AC42">
        <v>9.3555679999999999</v>
      </c>
      <c r="AD42">
        <v>26.434121000000001</v>
      </c>
      <c r="AE42">
        <v>47.790318999999997</v>
      </c>
      <c r="AF42">
        <v>8.5784959999999995</v>
      </c>
      <c r="AG42">
        <v>38.096874</v>
      </c>
      <c r="AH42">
        <v>113.059915</v>
      </c>
      <c r="AI42">
        <v>0</v>
      </c>
      <c r="AJ42">
        <v>0</v>
      </c>
      <c r="AK42">
        <v>49.437714999999997</v>
      </c>
      <c r="AL42">
        <v>68.521629000000004</v>
      </c>
      <c r="AM42">
        <v>0</v>
      </c>
      <c r="AN42">
        <v>1.035606</v>
      </c>
      <c r="AO42">
        <v>18.473637</v>
      </c>
      <c r="AP42">
        <v>7.9253929999999997</v>
      </c>
      <c r="AQ42">
        <v>0</v>
      </c>
      <c r="AR42">
        <v>19.210262</v>
      </c>
      <c r="AS42">
        <v>14.304453000000001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111.17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2215.0763690000008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347.440584</v>
      </c>
      <c r="L43">
        <v>399.24709999999999</v>
      </c>
      <c r="M43">
        <v>56.286687999999998</v>
      </c>
      <c r="N43">
        <v>88.203350999999998</v>
      </c>
      <c r="O43">
        <v>82.535976000000005</v>
      </c>
      <c r="P43">
        <v>117.726949</v>
      </c>
      <c r="Q43">
        <v>8.5456280000000007</v>
      </c>
      <c r="R43">
        <v>11.773439</v>
      </c>
      <c r="S43">
        <v>10.469360999999999</v>
      </c>
      <c r="T43">
        <v>0</v>
      </c>
      <c r="U43">
        <v>404.82495899999998</v>
      </c>
      <c r="V43">
        <v>9.0948100000000007</v>
      </c>
      <c r="W43">
        <v>21.94293</v>
      </c>
      <c r="X43">
        <v>72.646635000000003</v>
      </c>
      <c r="Y43">
        <v>0</v>
      </c>
      <c r="Z43">
        <v>6.3036570000000003</v>
      </c>
      <c r="AA43">
        <v>0</v>
      </c>
      <c r="AB43">
        <v>16.494222000000001</v>
      </c>
      <c r="AC43">
        <v>9.3555679999999999</v>
      </c>
      <c r="AD43">
        <v>26.434121000000001</v>
      </c>
      <c r="AE43">
        <v>47.790318999999997</v>
      </c>
      <c r="AF43">
        <v>8.5784959999999995</v>
      </c>
      <c r="AG43">
        <v>38.096874</v>
      </c>
      <c r="AH43">
        <v>113.059915</v>
      </c>
      <c r="AI43">
        <v>0</v>
      </c>
      <c r="AJ43">
        <v>0</v>
      </c>
      <c r="AK43">
        <v>49.437714999999997</v>
      </c>
      <c r="AL43">
        <v>68.521629000000004</v>
      </c>
      <c r="AM43">
        <v>0</v>
      </c>
      <c r="AN43">
        <v>1.035606</v>
      </c>
      <c r="AO43">
        <v>18.473637</v>
      </c>
      <c r="AP43">
        <v>7.9253929999999997</v>
      </c>
      <c r="AQ43">
        <v>0</v>
      </c>
      <c r="AR43">
        <v>19.210262</v>
      </c>
      <c r="AS43">
        <v>31.729877999999999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2228.5197430000003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347.440584</v>
      </c>
      <c r="L44">
        <v>399.24709999999999</v>
      </c>
      <c r="M44">
        <v>56.286687999999998</v>
      </c>
      <c r="N44">
        <v>88.203350999999998</v>
      </c>
      <c r="O44">
        <v>82.535976000000005</v>
      </c>
      <c r="P44">
        <v>117.726949</v>
      </c>
      <c r="Q44">
        <v>8.5456280000000007</v>
      </c>
      <c r="R44">
        <v>11.773439</v>
      </c>
      <c r="S44">
        <v>10.469360999999999</v>
      </c>
      <c r="T44">
        <v>0</v>
      </c>
      <c r="U44">
        <v>404.82495899999998</v>
      </c>
      <c r="V44">
        <v>9.0948100000000007</v>
      </c>
      <c r="W44">
        <v>21.94293</v>
      </c>
      <c r="X44">
        <v>72.646635000000003</v>
      </c>
      <c r="Y44">
        <v>0</v>
      </c>
      <c r="Z44">
        <v>6.3036570000000003</v>
      </c>
      <c r="AA44">
        <v>0</v>
      </c>
      <c r="AB44">
        <v>16.494222000000001</v>
      </c>
      <c r="AC44">
        <v>9.3555679999999999</v>
      </c>
      <c r="AD44">
        <v>26.434121000000001</v>
      </c>
      <c r="AE44">
        <v>47.790318999999997</v>
      </c>
      <c r="AF44">
        <v>8.5784959999999995</v>
      </c>
      <c r="AG44">
        <v>38.096874</v>
      </c>
      <c r="AH44">
        <v>113.059915</v>
      </c>
      <c r="AI44">
        <v>0</v>
      </c>
      <c r="AJ44">
        <v>0</v>
      </c>
      <c r="AK44">
        <v>49.437714999999997</v>
      </c>
      <c r="AL44">
        <v>68.521629000000004</v>
      </c>
      <c r="AM44">
        <v>0</v>
      </c>
      <c r="AN44">
        <v>1.035606</v>
      </c>
      <c r="AO44">
        <v>18.473637</v>
      </c>
      <c r="AP44">
        <v>7.9253929999999997</v>
      </c>
      <c r="AQ44">
        <v>0</v>
      </c>
      <c r="AR44">
        <v>46.958418999999999</v>
      </c>
      <c r="AS44">
        <v>31.729877999999999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120.84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2261.1079000000004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347.440584</v>
      </c>
      <c r="L45">
        <v>407.94740000000002</v>
      </c>
      <c r="M45">
        <v>56.286687999999998</v>
      </c>
      <c r="N45">
        <v>88.203350999999998</v>
      </c>
      <c r="O45">
        <v>82.535976000000005</v>
      </c>
      <c r="P45">
        <v>117.726949</v>
      </c>
      <c r="Q45">
        <v>8.5456280000000007</v>
      </c>
      <c r="R45">
        <v>11.773439</v>
      </c>
      <c r="S45">
        <v>10.469360999999999</v>
      </c>
      <c r="T45">
        <v>0</v>
      </c>
      <c r="U45">
        <v>404.82495899999998</v>
      </c>
      <c r="V45">
        <v>9.0948100000000007</v>
      </c>
      <c r="W45">
        <v>21.94293</v>
      </c>
      <c r="X45">
        <v>72.646635000000003</v>
      </c>
      <c r="Y45">
        <v>0</v>
      </c>
      <c r="Z45">
        <v>6.3036570000000003</v>
      </c>
      <c r="AA45">
        <v>0</v>
      </c>
      <c r="AB45">
        <v>16.494222000000001</v>
      </c>
      <c r="AC45">
        <v>9.3555679999999999</v>
      </c>
      <c r="AD45">
        <v>26.434121000000001</v>
      </c>
      <c r="AE45">
        <v>47.790318999999997</v>
      </c>
      <c r="AF45">
        <v>8.5784959999999995</v>
      </c>
      <c r="AG45">
        <v>38.096874</v>
      </c>
      <c r="AH45">
        <v>113.059915</v>
      </c>
      <c r="AI45">
        <v>0</v>
      </c>
      <c r="AJ45">
        <v>0</v>
      </c>
      <c r="AK45">
        <v>49.437714999999997</v>
      </c>
      <c r="AL45">
        <v>68.521629000000004</v>
      </c>
      <c r="AM45">
        <v>0</v>
      </c>
      <c r="AN45">
        <v>1.035606</v>
      </c>
      <c r="AO45">
        <v>18.473637</v>
      </c>
      <c r="AP45">
        <v>5.944045</v>
      </c>
      <c r="AQ45">
        <v>0</v>
      </c>
      <c r="AR45">
        <v>46.958418999999999</v>
      </c>
      <c r="AS45">
        <v>31.729877999999999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126.64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2273.6268520000003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347.440584</v>
      </c>
      <c r="L46">
        <v>433.08159999999998</v>
      </c>
      <c r="M46">
        <v>56.286687999999998</v>
      </c>
      <c r="N46">
        <v>88.203350999999998</v>
      </c>
      <c r="O46">
        <v>82.535976000000005</v>
      </c>
      <c r="P46">
        <v>117.726949</v>
      </c>
      <c r="Q46">
        <v>8.5456280000000007</v>
      </c>
      <c r="R46">
        <v>11.773439</v>
      </c>
      <c r="S46">
        <v>10.469360999999999</v>
      </c>
      <c r="T46">
        <v>0</v>
      </c>
      <c r="U46">
        <v>404.82495899999998</v>
      </c>
      <c r="V46">
        <v>9.0948100000000007</v>
      </c>
      <c r="W46">
        <v>21.94293</v>
      </c>
      <c r="X46">
        <v>72.646635000000003</v>
      </c>
      <c r="Y46">
        <v>0</v>
      </c>
      <c r="Z46">
        <v>6.3036570000000003</v>
      </c>
      <c r="AA46">
        <v>0</v>
      </c>
      <c r="AB46">
        <v>16.494222000000001</v>
      </c>
      <c r="AC46">
        <v>9.3555679999999999</v>
      </c>
      <c r="AD46">
        <v>26.434121000000001</v>
      </c>
      <c r="AE46">
        <v>47.790318999999997</v>
      </c>
      <c r="AF46">
        <v>8.5784959999999995</v>
      </c>
      <c r="AG46">
        <v>38.096874</v>
      </c>
      <c r="AH46">
        <v>113.059915</v>
      </c>
      <c r="AI46">
        <v>0</v>
      </c>
      <c r="AJ46">
        <v>0</v>
      </c>
      <c r="AK46">
        <v>49.437714999999997</v>
      </c>
      <c r="AL46">
        <v>68.521629000000004</v>
      </c>
      <c r="AM46">
        <v>0</v>
      </c>
      <c r="AN46">
        <v>1.035606</v>
      </c>
      <c r="AO46">
        <v>18.473637</v>
      </c>
      <c r="AP46">
        <v>5.944045</v>
      </c>
      <c r="AQ46">
        <v>0</v>
      </c>
      <c r="AR46">
        <v>19.210262</v>
      </c>
      <c r="AS46">
        <v>31.729877999999999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129.54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2273.9128950000004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347.440584</v>
      </c>
      <c r="L47">
        <v>379.91309999999999</v>
      </c>
      <c r="M47">
        <v>56.286687999999998</v>
      </c>
      <c r="N47">
        <v>88.203350999999998</v>
      </c>
      <c r="O47">
        <v>82.535976000000005</v>
      </c>
      <c r="P47">
        <v>117.726949</v>
      </c>
      <c r="Q47">
        <v>8.5456280000000007</v>
      </c>
      <c r="R47">
        <v>11.773439</v>
      </c>
      <c r="S47">
        <v>10.469360999999999</v>
      </c>
      <c r="T47">
        <v>0</v>
      </c>
      <c r="U47">
        <v>404.82495899999998</v>
      </c>
      <c r="V47">
        <v>9.0948100000000007</v>
      </c>
      <c r="W47">
        <v>21.94293</v>
      </c>
      <c r="X47">
        <v>72.646635000000003</v>
      </c>
      <c r="Y47">
        <v>0</v>
      </c>
      <c r="Z47">
        <v>6.3036570000000003</v>
      </c>
      <c r="AA47">
        <v>0</v>
      </c>
      <c r="AB47">
        <v>16.494222000000001</v>
      </c>
      <c r="AC47">
        <v>9.3555679999999999</v>
      </c>
      <c r="AD47">
        <v>26.434121000000001</v>
      </c>
      <c r="AE47">
        <v>47.790318999999997</v>
      </c>
      <c r="AF47">
        <v>8.5784959999999995</v>
      </c>
      <c r="AG47">
        <v>38.096874</v>
      </c>
      <c r="AH47">
        <v>113.059915</v>
      </c>
      <c r="AI47">
        <v>0</v>
      </c>
      <c r="AJ47">
        <v>0</v>
      </c>
      <c r="AK47">
        <v>49.437714999999997</v>
      </c>
      <c r="AL47">
        <v>68.521629000000004</v>
      </c>
      <c r="AM47">
        <v>0</v>
      </c>
      <c r="AN47">
        <v>1.0540989999999999</v>
      </c>
      <c r="AO47">
        <v>18.473637</v>
      </c>
      <c r="AP47">
        <v>5.944045</v>
      </c>
      <c r="AQ47">
        <v>0</v>
      </c>
      <c r="AR47">
        <v>19.210262</v>
      </c>
      <c r="AS47">
        <v>31.729877999999999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104.89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2196.1128880000001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347.440584</v>
      </c>
      <c r="L48">
        <v>389.58010000000002</v>
      </c>
      <c r="M48">
        <v>56.286687999999998</v>
      </c>
      <c r="N48">
        <v>88.203350999999998</v>
      </c>
      <c r="O48">
        <v>82.535976000000005</v>
      </c>
      <c r="P48">
        <v>117.726949</v>
      </c>
      <c r="Q48">
        <v>8.5456280000000007</v>
      </c>
      <c r="R48">
        <v>11.773439</v>
      </c>
      <c r="S48">
        <v>10.469360999999999</v>
      </c>
      <c r="T48">
        <v>0</v>
      </c>
      <c r="U48">
        <v>404.82495899999998</v>
      </c>
      <c r="V48">
        <v>9.0948100000000007</v>
      </c>
      <c r="W48">
        <v>21.94293</v>
      </c>
      <c r="X48">
        <v>72.646635000000003</v>
      </c>
      <c r="Y48">
        <v>0</v>
      </c>
      <c r="Z48">
        <v>6.3036570000000003</v>
      </c>
      <c r="AA48">
        <v>0</v>
      </c>
      <c r="AB48">
        <v>16.494222000000001</v>
      </c>
      <c r="AC48">
        <v>9.3555679999999999</v>
      </c>
      <c r="AD48">
        <v>26.434121000000001</v>
      </c>
      <c r="AE48">
        <v>47.790318999999997</v>
      </c>
      <c r="AF48">
        <v>8.5784959999999995</v>
      </c>
      <c r="AG48">
        <v>38.096874</v>
      </c>
      <c r="AH48">
        <v>113.059915</v>
      </c>
      <c r="AI48">
        <v>0</v>
      </c>
      <c r="AJ48">
        <v>0</v>
      </c>
      <c r="AK48">
        <v>49.437714999999997</v>
      </c>
      <c r="AL48">
        <v>68.521629000000004</v>
      </c>
      <c r="AM48">
        <v>0</v>
      </c>
      <c r="AN48">
        <v>1.0540989999999999</v>
      </c>
      <c r="AO48">
        <v>18.473637</v>
      </c>
      <c r="AP48">
        <v>5.944045</v>
      </c>
      <c r="AQ48">
        <v>0</v>
      </c>
      <c r="AR48">
        <v>19.210262</v>
      </c>
      <c r="AS48">
        <v>31.729877999999999</v>
      </c>
      <c r="AT48">
        <v>18.154358999999999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104.89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2204.6002060000005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347.85626500000001</v>
      </c>
      <c r="L49">
        <v>389.67676999999998</v>
      </c>
      <c r="M49">
        <v>56.286687999999998</v>
      </c>
      <c r="N49">
        <v>88.203350999999998</v>
      </c>
      <c r="O49">
        <v>82.535976000000005</v>
      </c>
      <c r="P49">
        <v>117.726949</v>
      </c>
      <c r="Q49">
        <v>8.5552949999999992</v>
      </c>
      <c r="R49">
        <v>11.783106</v>
      </c>
      <c r="S49">
        <v>10.479028</v>
      </c>
      <c r="T49">
        <v>0</v>
      </c>
      <c r="U49">
        <v>404.82495899999998</v>
      </c>
      <c r="V49">
        <v>5.8512420000000001</v>
      </c>
      <c r="W49">
        <v>17.390740000000001</v>
      </c>
      <c r="X49">
        <v>60.564431999999996</v>
      </c>
      <c r="Y49">
        <v>0</v>
      </c>
      <c r="Z49">
        <v>6.3036570000000003</v>
      </c>
      <c r="AA49">
        <v>0</v>
      </c>
      <c r="AB49">
        <v>16.494222000000001</v>
      </c>
      <c r="AC49">
        <v>9.3555679999999999</v>
      </c>
      <c r="AD49">
        <v>26.434121000000001</v>
      </c>
      <c r="AE49">
        <v>47.790318999999997</v>
      </c>
      <c r="AF49">
        <v>8.5784959999999995</v>
      </c>
      <c r="AG49">
        <v>38.096874</v>
      </c>
      <c r="AH49">
        <v>113.059915</v>
      </c>
      <c r="AI49">
        <v>0</v>
      </c>
      <c r="AJ49">
        <v>0</v>
      </c>
      <c r="AK49">
        <v>49.437714999999997</v>
      </c>
      <c r="AL49">
        <v>68.521629000000004</v>
      </c>
      <c r="AM49">
        <v>0</v>
      </c>
      <c r="AN49">
        <v>1.0540989999999999</v>
      </c>
      <c r="AO49">
        <v>18.473637</v>
      </c>
      <c r="AP49">
        <v>5.944045</v>
      </c>
      <c r="AQ49">
        <v>0</v>
      </c>
      <c r="AR49">
        <v>19.210262</v>
      </c>
      <c r="AS49">
        <v>14.304453000000001</v>
      </c>
      <c r="AT49">
        <v>19.271214000000001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104.89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2168.955027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347.85626500000001</v>
      </c>
      <c r="L50">
        <v>409.01076999999998</v>
      </c>
      <c r="M50">
        <v>56.286687999999998</v>
      </c>
      <c r="N50">
        <v>88.203350999999998</v>
      </c>
      <c r="O50">
        <v>82.535976000000005</v>
      </c>
      <c r="P50">
        <v>117.726949</v>
      </c>
      <c r="Q50">
        <v>8.5552949999999992</v>
      </c>
      <c r="R50">
        <v>11.783106</v>
      </c>
      <c r="S50">
        <v>10.479028</v>
      </c>
      <c r="T50">
        <v>0</v>
      </c>
      <c r="U50">
        <v>404.82495899999998</v>
      </c>
      <c r="V50">
        <v>5.8512420000000001</v>
      </c>
      <c r="W50">
        <v>17.390740000000001</v>
      </c>
      <c r="X50">
        <v>60.564431999999996</v>
      </c>
      <c r="Y50">
        <v>0</v>
      </c>
      <c r="Z50">
        <v>6.3036570000000003</v>
      </c>
      <c r="AA50">
        <v>0</v>
      </c>
      <c r="AB50">
        <v>16.494222000000001</v>
      </c>
      <c r="AC50">
        <v>9.3555679999999999</v>
      </c>
      <c r="AD50">
        <v>26.434121000000001</v>
      </c>
      <c r="AE50">
        <v>47.790318999999997</v>
      </c>
      <c r="AF50">
        <v>8.5784959999999995</v>
      </c>
      <c r="AG50">
        <v>38.096874</v>
      </c>
      <c r="AH50">
        <v>113.059915</v>
      </c>
      <c r="AI50">
        <v>0</v>
      </c>
      <c r="AJ50">
        <v>0</v>
      </c>
      <c r="AK50">
        <v>49.437714999999997</v>
      </c>
      <c r="AL50">
        <v>68.521629000000004</v>
      </c>
      <c r="AM50">
        <v>0</v>
      </c>
      <c r="AN50">
        <v>1.0540989999999999</v>
      </c>
      <c r="AO50">
        <v>18.473637</v>
      </c>
      <c r="AP50">
        <v>5.944045</v>
      </c>
      <c r="AQ50">
        <v>0</v>
      </c>
      <c r="AR50">
        <v>19.210262</v>
      </c>
      <c r="AS50">
        <v>14.304453000000001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105.66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2189.121854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347.85626500000001</v>
      </c>
      <c r="L51">
        <v>467.97946999999999</v>
      </c>
      <c r="M51">
        <v>56.286687999999998</v>
      </c>
      <c r="N51">
        <v>88.203350999999998</v>
      </c>
      <c r="O51">
        <v>82.535976000000005</v>
      </c>
      <c r="P51">
        <v>117.726949</v>
      </c>
      <c r="Q51">
        <v>8.5552949999999992</v>
      </c>
      <c r="R51">
        <v>11.783106</v>
      </c>
      <c r="S51">
        <v>10.479028</v>
      </c>
      <c r="T51">
        <v>0</v>
      </c>
      <c r="U51">
        <v>404.82495899999998</v>
      </c>
      <c r="V51">
        <v>5.8512420000000001</v>
      </c>
      <c r="W51">
        <v>17.390740000000001</v>
      </c>
      <c r="X51">
        <v>60.564431999999996</v>
      </c>
      <c r="Y51">
        <v>0</v>
      </c>
      <c r="Z51">
        <v>6.3036570000000003</v>
      </c>
      <c r="AA51">
        <v>0</v>
      </c>
      <c r="AB51">
        <v>16.494222000000001</v>
      </c>
      <c r="AC51">
        <v>9.3555679999999999</v>
      </c>
      <c r="AD51">
        <v>26.434121000000001</v>
      </c>
      <c r="AE51">
        <v>47.790318999999997</v>
      </c>
      <c r="AF51">
        <v>8.5784959999999995</v>
      </c>
      <c r="AG51">
        <v>38.096874</v>
      </c>
      <c r="AH51">
        <v>113.059915</v>
      </c>
      <c r="AI51">
        <v>0</v>
      </c>
      <c r="AJ51">
        <v>0</v>
      </c>
      <c r="AK51">
        <v>49.437714999999997</v>
      </c>
      <c r="AL51">
        <v>73.014850999999993</v>
      </c>
      <c r="AM51">
        <v>0</v>
      </c>
      <c r="AN51">
        <v>1.0540989999999999</v>
      </c>
      <c r="AO51">
        <v>18.473637</v>
      </c>
      <c r="AP51">
        <v>5.944045</v>
      </c>
      <c r="AQ51">
        <v>0</v>
      </c>
      <c r="AR51">
        <v>21.344736000000001</v>
      </c>
      <c r="AS51">
        <v>14.304453000000001</v>
      </c>
      <c r="AT51">
        <v>18.393463000000001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107.59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2255.7076720000005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347.85626500000001</v>
      </c>
      <c r="L52">
        <v>481.51326999999998</v>
      </c>
      <c r="M52">
        <v>56.286687999999998</v>
      </c>
      <c r="N52">
        <v>88.203350999999998</v>
      </c>
      <c r="O52">
        <v>82.535976000000005</v>
      </c>
      <c r="P52">
        <v>117.726949</v>
      </c>
      <c r="Q52">
        <v>8.5552949999999992</v>
      </c>
      <c r="R52">
        <v>11.783106</v>
      </c>
      <c r="S52">
        <v>10.479028</v>
      </c>
      <c r="T52">
        <v>0</v>
      </c>
      <c r="U52">
        <v>404.82495899999998</v>
      </c>
      <c r="V52">
        <v>5.8512420000000001</v>
      </c>
      <c r="W52">
        <v>17.390740000000001</v>
      </c>
      <c r="X52">
        <v>60.564431999999996</v>
      </c>
      <c r="Y52">
        <v>0</v>
      </c>
      <c r="Z52">
        <v>6.3036570000000003</v>
      </c>
      <c r="AA52">
        <v>0</v>
      </c>
      <c r="AB52">
        <v>16.494222000000001</v>
      </c>
      <c r="AC52">
        <v>9.3555679999999999</v>
      </c>
      <c r="AD52">
        <v>26.434121000000001</v>
      </c>
      <c r="AE52">
        <v>47.790318999999997</v>
      </c>
      <c r="AF52">
        <v>8.5784959999999995</v>
      </c>
      <c r="AG52">
        <v>38.096874</v>
      </c>
      <c r="AH52">
        <v>113.059915</v>
      </c>
      <c r="AI52">
        <v>0</v>
      </c>
      <c r="AJ52">
        <v>0</v>
      </c>
      <c r="AK52">
        <v>49.437714999999997</v>
      </c>
      <c r="AL52">
        <v>73.014850999999993</v>
      </c>
      <c r="AM52">
        <v>0</v>
      </c>
      <c r="AN52">
        <v>1.0540989999999999</v>
      </c>
      <c r="AO52">
        <v>18.473637</v>
      </c>
      <c r="AP52">
        <v>5.944045</v>
      </c>
      <c r="AQ52">
        <v>0</v>
      </c>
      <c r="AR52">
        <v>21.344736000000001</v>
      </c>
      <c r="AS52">
        <v>14.304453000000001</v>
      </c>
      <c r="AT52">
        <v>18.909706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111.46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2273.6277150000005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347.85626500000001</v>
      </c>
      <c r="L53">
        <v>491.18027000000001</v>
      </c>
      <c r="M53">
        <v>56.286687999999998</v>
      </c>
      <c r="N53">
        <v>114.19085699999999</v>
      </c>
      <c r="O53">
        <v>119.54727800000001</v>
      </c>
      <c r="P53">
        <v>117.726949</v>
      </c>
      <c r="Q53">
        <v>8.5552949999999992</v>
      </c>
      <c r="R53">
        <v>11.783106</v>
      </c>
      <c r="S53">
        <v>10.479028</v>
      </c>
      <c r="T53">
        <v>0</v>
      </c>
      <c r="U53">
        <v>404.82495899999998</v>
      </c>
      <c r="V53">
        <v>5.8512420000000001</v>
      </c>
      <c r="W53">
        <v>17.390740000000001</v>
      </c>
      <c r="X53">
        <v>60.564431999999996</v>
      </c>
      <c r="Y53">
        <v>0</v>
      </c>
      <c r="Z53">
        <v>6.3036570000000003</v>
      </c>
      <c r="AA53">
        <v>0</v>
      </c>
      <c r="AB53">
        <v>16.494222000000001</v>
      </c>
      <c r="AC53">
        <v>9.3555679999999999</v>
      </c>
      <c r="AD53">
        <v>26.434121000000001</v>
      </c>
      <c r="AE53">
        <v>47.790318999999997</v>
      </c>
      <c r="AF53">
        <v>8.5784959999999995</v>
      </c>
      <c r="AG53">
        <v>38.096874</v>
      </c>
      <c r="AH53">
        <v>113.059915</v>
      </c>
      <c r="AI53">
        <v>0</v>
      </c>
      <c r="AJ53">
        <v>0</v>
      </c>
      <c r="AK53">
        <v>49.437714999999997</v>
      </c>
      <c r="AL53">
        <v>73.014850999999993</v>
      </c>
      <c r="AM53">
        <v>0</v>
      </c>
      <c r="AN53">
        <v>1.0540989999999999</v>
      </c>
      <c r="AO53">
        <v>18.473637</v>
      </c>
      <c r="AP53">
        <v>5.944045</v>
      </c>
      <c r="AQ53">
        <v>0</v>
      </c>
      <c r="AR53">
        <v>20.277498999999999</v>
      </c>
      <c r="AS53">
        <v>14.304453000000001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113.39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2347.5806210000001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347.85626500000001</v>
      </c>
      <c r="L54">
        <v>494.08037000000002</v>
      </c>
      <c r="M54">
        <v>56.286687999999998</v>
      </c>
      <c r="N54">
        <v>114.19085699999999</v>
      </c>
      <c r="O54">
        <v>119.54756</v>
      </c>
      <c r="P54">
        <v>117.726949</v>
      </c>
      <c r="Q54">
        <v>8.5552949999999992</v>
      </c>
      <c r="R54">
        <v>11.783106</v>
      </c>
      <c r="S54">
        <v>10.479028</v>
      </c>
      <c r="T54">
        <v>0</v>
      </c>
      <c r="U54">
        <v>404.82495899999998</v>
      </c>
      <c r="V54">
        <v>5.8512420000000001</v>
      </c>
      <c r="W54">
        <v>17.390740000000001</v>
      </c>
      <c r="X54">
        <v>60.564431999999996</v>
      </c>
      <c r="Y54">
        <v>0</v>
      </c>
      <c r="Z54">
        <v>6.3036570000000003</v>
      </c>
      <c r="AA54">
        <v>0</v>
      </c>
      <c r="AB54">
        <v>16.494222000000001</v>
      </c>
      <c r="AC54">
        <v>9.3555679999999999</v>
      </c>
      <c r="AD54">
        <v>26.434121000000001</v>
      </c>
      <c r="AE54">
        <v>47.790318999999997</v>
      </c>
      <c r="AF54">
        <v>8.5784959999999995</v>
      </c>
      <c r="AG54">
        <v>38.096874</v>
      </c>
      <c r="AH54">
        <v>113.059915</v>
      </c>
      <c r="AI54">
        <v>0</v>
      </c>
      <c r="AJ54">
        <v>0</v>
      </c>
      <c r="AK54">
        <v>49.437714999999997</v>
      </c>
      <c r="AL54">
        <v>73.014850999999993</v>
      </c>
      <c r="AM54">
        <v>0</v>
      </c>
      <c r="AN54">
        <v>1.0540989999999999</v>
      </c>
      <c r="AO54">
        <v>18.473637</v>
      </c>
      <c r="AP54">
        <v>5.944045</v>
      </c>
      <c r="AQ54">
        <v>0</v>
      </c>
      <c r="AR54">
        <v>20.277498999999999</v>
      </c>
      <c r="AS54">
        <v>14.304453000000001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113.39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2350.4810029999999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347.85626500000001</v>
      </c>
      <c r="L55">
        <v>401.27717000000001</v>
      </c>
      <c r="M55">
        <v>56.286687999999998</v>
      </c>
      <c r="N55">
        <v>114.19085699999999</v>
      </c>
      <c r="O55">
        <v>119.54756</v>
      </c>
      <c r="P55">
        <v>117.726949</v>
      </c>
      <c r="Q55">
        <v>8.5552949999999992</v>
      </c>
      <c r="R55">
        <v>11.783106</v>
      </c>
      <c r="S55">
        <v>10.479028</v>
      </c>
      <c r="T55">
        <v>0</v>
      </c>
      <c r="U55">
        <v>404.82495899999998</v>
      </c>
      <c r="V55">
        <v>9.0948100000000007</v>
      </c>
      <c r="W55">
        <v>23.591056999999999</v>
      </c>
      <c r="X55">
        <v>72.646635000000003</v>
      </c>
      <c r="Y55">
        <v>0</v>
      </c>
      <c r="Z55">
        <v>6.3036570000000003</v>
      </c>
      <c r="AA55">
        <v>0</v>
      </c>
      <c r="AB55">
        <v>16.494222000000001</v>
      </c>
      <c r="AC55">
        <v>9.3555679999999999</v>
      </c>
      <c r="AD55">
        <v>18.899757999999999</v>
      </c>
      <c r="AE55">
        <v>47.790318999999997</v>
      </c>
      <c r="AF55">
        <v>8.5784959999999995</v>
      </c>
      <c r="AG55">
        <v>38.096874</v>
      </c>
      <c r="AH55">
        <v>113.059915</v>
      </c>
      <c r="AI55">
        <v>0</v>
      </c>
      <c r="AJ55">
        <v>0</v>
      </c>
      <c r="AK55">
        <v>49.437714999999997</v>
      </c>
      <c r="AL55">
        <v>73.014850999999993</v>
      </c>
      <c r="AM55">
        <v>0</v>
      </c>
      <c r="AN55">
        <v>1.0540989999999999</v>
      </c>
      <c r="AO55">
        <v>18.473637</v>
      </c>
      <c r="AP55">
        <v>5.944045</v>
      </c>
      <c r="AQ55">
        <v>0</v>
      </c>
      <c r="AR55">
        <v>19.210262</v>
      </c>
      <c r="AS55">
        <v>14.304453000000001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115.33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2272.5422910000007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347.85626500000001</v>
      </c>
      <c r="L56">
        <v>386.77667000000002</v>
      </c>
      <c r="M56">
        <v>56.286687999999998</v>
      </c>
      <c r="N56">
        <v>114.19085699999999</v>
      </c>
      <c r="O56">
        <v>119.54756</v>
      </c>
      <c r="P56">
        <v>117.726949</v>
      </c>
      <c r="Q56">
        <v>8.5552949999999992</v>
      </c>
      <c r="R56">
        <v>11.783106</v>
      </c>
      <c r="S56">
        <v>10.479028</v>
      </c>
      <c r="T56">
        <v>0</v>
      </c>
      <c r="U56">
        <v>404.82495899999998</v>
      </c>
      <c r="V56">
        <v>9.0948100000000007</v>
      </c>
      <c r="W56">
        <v>23.591056999999999</v>
      </c>
      <c r="X56">
        <v>72.646635000000003</v>
      </c>
      <c r="Y56">
        <v>0</v>
      </c>
      <c r="Z56">
        <v>6.3036570000000003</v>
      </c>
      <c r="AA56">
        <v>0</v>
      </c>
      <c r="AB56">
        <v>16.494222000000001</v>
      </c>
      <c r="AC56">
        <v>9.3555679999999999</v>
      </c>
      <c r="AD56">
        <v>18.899757999999999</v>
      </c>
      <c r="AE56">
        <v>47.790318999999997</v>
      </c>
      <c r="AF56">
        <v>8.5784959999999995</v>
      </c>
      <c r="AG56">
        <v>38.096874</v>
      </c>
      <c r="AH56">
        <v>113.059915</v>
      </c>
      <c r="AI56">
        <v>0</v>
      </c>
      <c r="AJ56">
        <v>0</v>
      </c>
      <c r="AK56">
        <v>49.437714999999997</v>
      </c>
      <c r="AL56">
        <v>73.014850999999993</v>
      </c>
      <c r="AM56">
        <v>0</v>
      </c>
      <c r="AN56">
        <v>1.0540989999999999</v>
      </c>
      <c r="AO56">
        <v>18.473637</v>
      </c>
      <c r="AP56">
        <v>5.944045</v>
      </c>
      <c r="AQ56">
        <v>0</v>
      </c>
      <c r="AR56">
        <v>19.210262</v>
      </c>
      <c r="AS56">
        <v>14.304453000000001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114.36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2257.0717910000012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347.85626500000001</v>
      </c>
      <c r="L57">
        <v>444.77866999999998</v>
      </c>
      <c r="M57">
        <v>56.286687999999998</v>
      </c>
      <c r="N57">
        <v>114.19085699999999</v>
      </c>
      <c r="O57">
        <v>119.54756</v>
      </c>
      <c r="P57">
        <v>117.726949</v>
      </c>
      <c r="Q57">
        <v>8.5552949999999992</v>
      </c>
      <c r="R57">
        <v>11.850775000000001</v>
      </c>
      <c r="S57">
        <v>10.479028</v>
      </c>
      <c r="T57">
        <v>0</v>
      </c>
      <c r="U57">
        <v>404.82495899999998</v>
      </c>
      <c r="V57">
        <v>9.0948100000000007</v>
      </c>
      <c r="W57">
        <v>23.944482000000001</v>
      </c>
      <c r="X57">
        <v>72.646635000000003</v>
      </c>
      <c r="Y57">
        <v>0</v>
      </c>
      <c r="Z57">
        <v>6.3036570000000003</v>
      </c>
      <c r="AA57">
        <v>0</v>
      </c>
      <c r="AB57">
        <v>16.494222000000001</v>
      </c>
      <c r="AC57">
        <v>9.3555679999999999</v>
      </c>
      <c r="AD57">
        <v>18.899757999999999</v>
      </c>
      <c r="AE57">
        <v>47.790318999999997</v>
      </c>
      <c r="AF57">
        <v>8.5784959999999995</v>
      </c>
      <c r="AG57">
        <v>38.096874</v>
      </c>
      <c r="AH57">
        <v>113.059915</v>
      </c>
      <c r="AI57">
        <v>0</v>
      </c>
      <c r="AJ57">
        <v>0</v>
      </c>
      <c r="AK57">
        <v>49.437714999999997</v>
      </c>
      <c r="AL57">
        <v>73.014850999999993</v>
      </c>
      <c r="AM57">
        <v>0</v>
      </c>
      <c r="AN57">
        <v>1.0540989999999999</v>
      </c>
      <c r="AO57">
        <v>18.473637</v>
      </c>
      <c r="AP57">
        <v>5.944045</v>
      </c>
      <c r="AQ57">
        <v>0</v>
      </c>
      <c r="AR57">
        <v>19.210262</v>
      </c>
      <c r="AS57">
        <v>14.304453000000001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110.49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2311.6248850000006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347.85626500000001</v>
      </c>
      <c r="L58">
        <v>488.28017</v>
      </c>
      <c r="M58">
        <v>56.286687999999998</v>
      </c>
      <c r="N58">
        <v>114.19085699999999</v>
      </c>
      <c r="O58">
        <v>119.54756</v>
      </c>
      <c r="P58">
        <v>117.726949</v>
      </c>
      <c r="Q58">
        <v>8.5552949999999992</v>
      </c>
      <c r="R58">
        <v>11.850775000000001</v>
      </c>
      <c r="S58">
        <v>10.479028</v>
      </c>
      <c r="T58">
        <v>0</v>
      </c>
      <c r="U58">
        <v>404.82495899999998</v>
      </c>
      <c r="V58">
        <v>9.0948100000000007</v>
      </c>
      <c r="W58">
        <v>23.944482000000001</v>
      </c>
      <c r="X58">
        <v>72.646635000000003</v>
      </c>
      <c r="Y58">
        <v>0</v>
      </c>
      <c r="Z58">
        <v>6.3036570000000003</v>
      </c>
      <c r="AA58">
        <v>0</v>
      </c>
      <c r="AB58">
        <v>16.494222000000001</v>
      </c>
      <c r="AC58">
        <v>9.3555679999999999</v>
      </c>
      <c r="AD58">
        <v>18.899757999999999</v>
      </c>
      <c r="AE58">
        <v>47.790318999999997</v>
      </c>
      <c r="AF58">
        <v>8.5784959999999995</v>
      </c>
      <c r="AG58">
        <v>38.096874</v>
      </c>
      <c r="AH58">
        <v>113.059915</v>
      </c>
      <c r="AI58">
        <v>0</v>
      </c>
      <c r="AJ58">
        <v>0</v>
      </c>
      <c r="AK58">
        <v>49.437714999999997</v>
      </c>
      <c r="AL58">
        <v>73.014850999999993</v>
      </c>
      <c r="AM58">
        <v>0</v>
      </c>
      <c r="AN58">
        <v>1.0540989999999999</v>
      </c>
      <c r="AO58">
        <v>18.473637</v>
      </c>
      <c r="AP58">
        <v>5.944045</v>
      </c>
      <c r="AQ58">
        <v>0</v>
      </c>
      <c r="AR58">
        <v>19.210262</v>
      </c>
      <c r="AS58">
        <v>14.304453000000001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108.56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2353.1963850000006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347.85626500000001</v>
      </c>
      <c r="L59">
        <v>497.94717000000003</v>
      </c>
      <c r="M59">
        <v>84.941021000000006</v>
      </c>
      <c r="N59">
        <v>114.19085699999999</v>
      </c>
      <c r="O59">
        <v>119.54756</v>
      </c>
      <c r="P59">
        <v>134.14100199999999</v>
      </c>
      <c r="Q59">
        <v>8.5552949999999992</v>
      </c>
      <c r="R59">
        <v>11.850775000000001</v>
      </c>
      <c r="S59">
        <v>10.479028</v>
      </c>
      <c r="T59">
        <v>0</v>
      </c>
      <c r="U59">
        <v>404.82495899999998</v>
      </c>
      <c r="V59">
        <v>9.0948100000000007</v>
      </c>
      <c r="W59">
        <v>23.944482000000001</v>
      </c>
      <c r="X59">
        <v>72.646635000000003</v>
      </c>
      <c r="Y59">
        <v>0</v>
      </c>
      <c r="Z59">
        <v>6.3036570000000003</v>
      </c>
      <c r="AA59">
        <v>0</v>
      </c>
      <c r="AB59">
        <v>16.494222000000001</v>
      </c>
      <c r="AC59">
        <v>9.3555679999999999</v>
      </c>
      <c r="AD59">
        <v>18.899757999999999</v>
      </c>
      <c r="AE59">
        <v>47.790318999999997</v>
      </c>
      <c r="AF59">
        <v>8.5784959999999995</v>
      </c>
      <c r="AG59">
        <v>38.096874</v>
      </c>
      <c r="AH59">
        <v>113.059915</v>
      </c>
      <c r="AI59">
        <v>0</v>
      </c>
      <c r="AJ59">
        <v>0</v>
      </c>
      <c r="AK59">
        <v>49.437714999999997</v>
      </c>
      <c r="AL59">
        <v>73.014850999999993</v>
      </c>
      <c r="AM59">
        <v>0</v>
      </c>
      <c r="AN59">
        <v>1.0540989999999999</v>
      </c>
      <c r="AO59">
        <v>18.473637</v>
      </c>
      <c r="AP59">
        <v>5.944045</v>
      </c>
      <c r="AQ59">
        <v>0</v>
      </c>
      <c r="AR59">
        <v>14.941314999999999</v>
      </c>
      <c r="AS59">
        <v>14.304453000000001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107.59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2402.6928240000007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347.85626500000001</v>
      </c>
      <c r="L60">
        <v>540.48197000000005</v>
      </c>
      <c r="M60">
        <v>88.936400000000006</v>
      </c>
      <c r="N60">
        <v>114.19085699999999</v>
      </c>
      <c r="O60">
        <v>119.54756</v>
      </c>
      <c r="P60">
        <v>134.67097699999999</v>
      </c>
      <c r="Q60">
        <v>8.5552949999999992</v>
      </c>
      <c r="R60">
        <v>11.850775000000001</v>
      </c>
      <c r="S60">
        <v>10.479028</v>
      </c>
      <c r="T60">
        <v>0</v>
      </c>
      <c r="U60">
        <v>404.82495899999998</v>
      </c>
      <c r="V60">
        <v>9.0948100000000007</v>
      </c>
      <c r="W60">
        <v>23.944482000000001</v>
      </c>
      <c r="X60">
        <v>72.646635000000003</v>
      </c>
      <c r="Y60">
        <v>0</v>
      </c>
      <c r="Z60">
        <v>0</v>
      </c>
      <c r="AA60">
        <v>0</v>
      </c>
      <c r="AB60">
        <v>16.494222000000001</v>
      </c>
      <c r="AC60">
        <v>9.3555679999999999</v>
      </c>
      <c r="AD60">
        <v>18.899757999999999</v>
      </c>
      <c r="AE60">
        <v>47.790318999999997</v>
      </c>
      <c r="AF60">
        <v>8.5784959999999995</v>
      </c>
      <c r="AG60">
        <v>38.096874</v>
      </c>
      <c r="AH60">
        <v>113.059915</v>
      </c>
      <c r="AI60">
        <v>0</v>
      </c>
      <c r="AJ60">
        <v>0</v>
      </c>
      <c r="AK60">
        <v>49.437714999999997</v>
      </c>
      <c r="AL60">
        <v>73.014850999999993</v>
      </c>
      <c r="AM60">
        <v>0</v>
      </c>
      <c r="AN60">
        <v>1.0540989999999999</v>
      </c>
      <c r="AO60">
        <v>18.473637</v>
      </c>
      <c r="AP60">
        <v>5.944045</v>
      </c>
      <c r="AQ60">
        <v>0</v>
      </c>
      <c r="AR60">
        <v>14.941314999999999</v>
      </c>
      <c r="AS60">
        <v>14.304453000000001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107.59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2443.449321000001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390.74874399999999</v>
      </c>
      <c r="L61">
        <v>581.23320799999999</v>
      </c>
      <c r="M61">
        <v>88.936400000000006</v>
      </c>
      <c r="N61">
        <v>114.19085699999999</v>
      </c>
      <c r="O61">
        <v>119.54756</v>
      </c>
      <c r="P61">
        <v>134.67097699999999</v>
      </c>
      <c r="Q61">
        <v>8.5842949999999991</v>
      </c>
      <c r="R61">
        <v>14.783536</v>
      </c>
      <c r="S61">
        <v>10.546685</v>
      </c>
      <c r="T61">
        <v>0</v>
      </c>
      <c r="U61">
        <v>404.82495899999998</v>
      </c>
      <c r="V61">
        <v>9.0948100000000007</v>
      </c>
      <c r="W61">
        <v>23.944482000000001</v>
      </c>
      <c r="X61">
        <v>72.646635000000003</v>
      </c>
      <c r="Y61">
        <v>0</v>
      </c>
      <c r="Z61">
        <v>0</v>
      </c>
      <c r="AA61">
        <v>6.1859130000000002</v>
      </c>
      <c r="AB61">
        <v>16.494222000000001</v>
      </c>
      <c r="AC61">
        <v>9.3555679999999999</v>
      </c>
      <c r="AD61">
        <v>18.899757999999999</v>
      </c>
      <c r="AE61">
        <v>47.790318999999997</v>
      </c>
      <c r="AF61">
        <v>8.5784959999999995</v>
      </c>
      <c r="AG61">
        <v>38.096874</v>
      </c>
      <c r="AH61">
        <v>113.059915</v>
      </c>
      <c r="AI61">
        <v>0</v>
      </c>
      <c r="AJ61">
        <v>0</v>
      </c>
      <c r="AK61">
        <v>49.437714999999997</v>
      </c>
      <c r="AL61">
        <v>73.014850999999993</v>
      </c>
      <c r="AM61">
        <v>0</v>
      </c>
      <c r="AN61">
        <v>1.0540989999999999</v>
      </c>
      <c r="AO61">
        <v>18.473637</v>
      </c>
      <c r="AP61">
        <v>5.944045</v>
      </c>
      <c r="AQ61">
        <v>0</v>
      </c>
      <c r="AR61">
        <v>11.739604999999999</v>
      </c>
      <c r="AS61">
        <v>9.7530359999999998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108.56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2529.5252420000006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410.85610400000002</v>
      </c>
      <c r="L62">
        <v>581.23320799999999</v>
      </c>
      <c r="M62">
        <v>88.936400000000006</v>
      </c>
      <c r="N62">
        <v>114.19085699999999</v>
      </c>
      <c r="O62">
        <v>119.54756</v>
      </c>
      <c r="P62">
        <v>134.67097699999999</v>
      </c>
      <c r="Q62">
        <v>11.609970000000001</v>
      </c>
      <c r="R62">
        <v>14.78529</v>
      </c>
      <c r="S62">
        <v>14.506784</v>
      </c>
      <c r="T62">
        <v>0</v>
      </c>
      <c r="U62">
        <v>404.82495899999998</v>
      </c>
      <c r="V62">
        <v>9.0948100000000007</v>
      </c>
      <c r="W62">
        <v>23.944482000000001</v>
      </c>
      <c r="X62">
        <v>72.646635000000003</v>
      </c>
      <c r="Y62">
        <v>0</v>
      </c>
      <c r="Z62">
        <v>0</v>
      </c>
      <c r="AA62">
        <v>13.593735000000001</v>
      </c>
      <c r="AB62">
        <v>16.494222000000001</v>
      </c>
      <c r="AC62">
        <v>18.711136</v>
      </c>
      <c r="AD62">
        <v>18.899757999999999</v>
      </c>
      <c r="AE62">
        <v>47.790318999999997</v>
      </c>
      <c r="AF62">
        <v>8.5784959999999995</v>
      </c>
      <c r="AG62">
        <v>38.096874</v>
      </c>
      <c r="AH62">
        <v>113.059915</v>
      </c>
      <c r="AI62">
        <v>0</v>
      </c>
      <c r="AJ62">
        <v>0</v>
      </c>
      <c r="AK62">
        <v>49.437714999999997</v>
      </c>
      <c r="AL62">
        <v>73.014850999999993</v>
      </c>
      <c r="AM62">
        <v>0</v>
      </c>
      <c r="AN62">
        <v>1.0540989999999999</v>
      </c>
      <c r="AO62">
        <v>18.473637</v>
      </c>
      <c r="AP62">
        <v>5.944045</v>
      </c>
      <c r="AQ62">
        <v>0</v>
      </c>
      <c r="AR62">
        <v>11.739604999999999</v>
      </c>
      <c r="AS62">
        <v>9.7530359999999998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108.56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2573.3835200000008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410.85610400000002</v>
      </c>
      <c r="L63">
        <v>581.23320799999999</v>
      </c>
      <c r="M63">
        <v>88.936400000000006</v>
      </c>
      <c r="N63">
        <v>114.19085699999999</v>
      </c>
      <c r="O63">
        <v>119.54756</v>
      </c>
      <c r="P63">
        <v>134.67097699999999</v>
      </c>
      <c r="Q63">
        <v>11.609970000000001</v>
      </c>
      <c r="R63">
        <v>14.78529</v>
      </c>
      <c r="S63">
        <v>14.506784</v>
      </c>
      <c r="T63">
        <v>0</v>
      </c>
      <c r="U63">
        <v>404.82495899999998</v>
      </c>
      <c r="V63">
        <v>9.0948100000000007</v>
      </c>
      <c r="W63">
        <v>23.944482000000001</v>
      </c>
      <c r="X63">
        <v>95.065278000000006</v>
      </c>
      <c r="Y63">
        <v>0</v>
      </c>
      <c r="Z63">
        <v>0</v>
      </c>
      <c r="AA63">
        <v>27.111101999999999</v>
      </c>
      <c r="AB63">
        <v>30.926666000000001</v>
      </c>
      <c r="AC63">
        <v>18.711136</v>
      </c>
      <c r="AD63">
        <v>18.899757999999999</v>
      </c>
      <c r="AE63">
        <v>47.790318999999997</v>
      </c>
      <c r="AF63">
        <v>8.5784959999999995</v>
      </c>
      <c r="AG63">
        <v>38.096874</v>
      </c>
      <c r="AH63">
        <v>113.059915</v>
      </c>
      <c r="AI63">
        <v>0</v>
      </c>
      <c r="AJ63">
        <v>0</v>
      </c>
      <c r="AK63">
        <v>49.437714999999997</v>
      </c>
      <c r="AL63">
        <v>73.014850999999993</v>
      </c>
      <c r="AM63">
        <v>0</v>
      </c>
      <c r="AN63">
        <v>1.0540989999999999</v>
      </c>
      <c r="AO63">
        <v>18.473637</v>
      </c>
      <c r="AP63">
        <v>5.944045</v>
      </c>
      <c r="AQ63">
        <v>0</v>
      </c>
      <c r="AR63">
        <v>11.739604999999999</v>
      </c>
      <c r="AS63">
        <v>9.7530359999999998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109.53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2624.7219740000005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410.85610400000002</v>
      </c>
      <c r="L64">
        <v>581.23320799999999</v>
      </c>
      <c r="M64">
        <v>88.936400000000006</v>
      </c>
      <c r="N64">
        <v>114.19085699999999</v>
      </c>
      <c r="O64">
        <v>119.54756</v>
      </c>
      <c r="P64">
        <v>134.67097699999999</v>
      </c>
      <c r="Q64">
        <v>11.609970000000001</v>
      </c>
      <c r="R64">
        <v>14.78529</v>
      </c>
      <c r="S64">
        <v>14.506784</v>
      </c>
      <c r="T64">
        <v>0</v>
      </c>
      <c r="U64">
        <v>404.82495899999998</v>
      </c>
      <c r="V64">
        <v>9.0948100000000007</v>
      </c>
      <c r="W64">
        <v>23.944482000000001</v>
      </c>
      <c r="X64">
        <v>95.065278000000006</v>
      </c>
      <c r="Y64">
        <v>0</v>
      </c>
      <c r="Z64">
        <v>0</v>
      </c>
      <c r="AA64">
        <v>27.111101999999999</v>
      </c>
      <c r="AB64">
        <v>30.926666000000001</v>
      </c>
      <c r="AC64">
        <v>18.711136</v>
      </c>
      <c r="AD64">
        <v>18.899757999999999</v>
      </c>
      <c r="AE64">
        <v>47.790318999999997</v>
      </c>
      <c r="AF64">
        <v>8.5784959999999995</v>
      </c>
      <c r="AG64">
        <v>38.096874</v>
      </c>
      <c r="AH64">
        <v>113.059915</v>
      </c>
      <c r="AI64">
        <v>0</v>
      </c>
      <c r="AJ64">
        <v>0</v>
      </c>
      <c r="AK64">
        <v>49.437714999999997</v>
      </c>
      <c r="AL64">
        <v>73.014850999999993</v>
      </c>
      <c r="AM64">
        <v>0</v>
      </c>
      <c r="AN64">
        <v>1.0540989999999999</v>
      </c>
      <c r="AO64">
        <v>18.473637</v>
      </c>
      <c r="AP64">
        <v>5.944045</v>
      </c>
      <c r="AQ64">
        <v>0</v>
      </c>
      <c r="AR64">
        <v>11.739604999999999</v>
      </c>
      <c r="AS64">
        <v>9.7530359999999998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107.59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2622.7819740000004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468.85810400000003</v>
      </c>
      <c r="L65">
        <v>581.23320799999999</v>
      </c>
      <c r="M65">
        <v>88.936400000000006</v>
      </c>
      <c r="N65">
        <v>114.19085699999999</v>
      </c>
      <c r="O65">
        <v>119.54756</v>
      </c>
      <c r="P65">
        <v>134.67097699999999</v>
      </c>
      <c r="Q65">
        <v>11.609970000000001</v>
      </c>
      <c r="R65">
        <v>19.469435000000001</v>
      </c>
      <c r="S65">
        <v>14.506784</v>
      </c>
      <c r="T65">
        <v>0</v>
      </c>
      <c r="U65">
        <v>403.47641199999998</v>
      </c>
      <c r="V65">
        <v>12.765274</v>
      </c>
      <c r="W65">
        <v>33.867102000000003</v>
      </c>
      <c r="X65">
        <v>95.065278000000006</v>
      </c>
      <c r="Y65">
        <v>0</v>
      </c>
      <c r="Z65">
        <v>0</v>
      </c>
      <c r="AA65">
        <v>27.111101999999999</v>
      </c>
      <c r="AB65">
        <v>28.349443999999998</v>
      </c>
      <c r="AC65">
        <v>18.711136</v>
      </c>
      <c r="AD65">
        <v>18.899757999999999</v>
      </c>
      <c r="AE65">
        <v>47.790318999999997</v>
      </c>
      <c r="AF65">
        <v>8.5784959999999995</v>
      </c>
      <c r="AG65">
        <v>38.096874</v>
      </c>
      <c r="AH65">
        <v>113.059915</v>
      </c>
      <c r="AI65">
        <v>0</v>
      </c>
      <c r="AJ65">
        <v>0</v>
      </c>
      <c r="AK65">
        <v>49.437714999999997</v>
      </c>
      <c r="AL65">
        <v>73.014850999999993</v>
      </c>
      <c r="AM65">
        <v>0</v>
      </c>
      <c r="AN65">
        <v>1.0540989999999999</v>
      </c>
      <c r="AO65">
        <v>18.473637</v>
      </c>
      <c r="AP65">
        <v>5.944045</v>
      </c>
      <c r="AQ65">
        <v>0</v>
      </c>
      <c r="AR65">
        <v>11.739604999999999</v>
      </c>
      <c r="AS65">
        <v>9.7530359999999998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108.56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2696.1054340000001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517.19310399999995</v>
      </c>
      <c r="L66">
        <v>581.23320799999999</v>
      </c>
      <c r="M66">
        <v>88.936400000000006</v>
      </c>
      <c r="N66">
        <v>114.19085699999999</v>
      </c>
      <c r="O66">
        <v>119.54756</v>
      </c>
      <c r="P66">
        <v>134.67097699999999</v>
      </c>
      <c r="Q66">
        <v>11.609970000000001</v>
      </c>
      <c r="R66">
        <v>19.469435000000001</v>
      </c>
      <c r="S66">
        <v>14.506784</v>
      </c>
      <c r="T66">
        <v>0</v>
      </c>
      <c r="U66">
        <v>403.47641199999998</v>
      </c>
      <c r="V66">
        <v>12.765274</v>
      </c>
      <c r="W66">
        <v>35.346708999999997</v>
      </c>
      <c r="X66">
        <v>95.065278000000006</v>
      </c>
      <c r="Y66">
        <v>0</v>
      </c>
      <c r="Z66">
        <v>0</v>
      </c>
      <c r="AA66">
        <v>27.111101999999999</v>
      </c>
      <c r="AB66">
        <v>28.349443999999998</v>
      </c>
      <c r="AC66">
        <v>18.711136</v>
      </c>
      <c r="AD66">
        <v>18.899757999999999</v>
      </c>
      <c r="AE66">
        <v>47.790318999999997</v>
      </c>
      <c r="AF66">
        <v>8.5784959999999995</v>
      </c>
      <c r="AG66">
        <v>38.096874</v>
      </c>
      <c r="AH66">
        <v>113.059915</v>
      </c>
      <c r="AI66">
        <v>0</v>
      </c>
      <c r="AJ66">
        <v>0</v>
      </c>
      <c r="AK66">
        <v>49.437714999999997</v>
      </c>
      <c r="AL66">
        <v>73.014850999999993</v>
      </c>
      <c r="AM66">
        <v>0</v>
      </c>
      <c r="AN66">
        <v>1.0540989999999999</v>
      </c>
      <c r="AO66">
        <v>18.473637</v>
      </c>
      <c r="AP66">
        <v>5.944045</v>
      </c>
      <c r="AQ66">
        <v>0</v>
      </c>
      <c r="AR66">
        <v>11.739604999999999</v>
      </c>
      <c r="AS66">
        <v>9.7530359999999998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104.98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2742.3400410000004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535.59907099999998</v>
      </c>
      <c r="L67">
        <v>625.18915400000003</v>
      </c>
      <c r="M67">
        <v>88.936400000000006</v>
      </c>
      <c r="N67">
        <v>114.19085699999999</v>
      </c>
      <c r="O67">
        <v>119.54756</v>
      </c>
      <c r="P67">
        <v>134.67097699999999</v>
      </c>
      <c r="Q67">
        <v>15.513021999999999</v>
      </c>
      <c r="R67">
        <v>19.469435000000001</v>
      </c>
      <c r="S67">
        <v>18.975933999999999</v>
      </c>
      <c r="T67">
        <v>0</v>
      </c>
      <c r="U67">
        <v>403.47641199999998</v>
      </c>
      <c r="V67">
        <v>12.765274</v>
      </c>
      <c r="W67">
        <v>35.346708999999997</v>
      </c>
      <c r="X67">
        <v>95.065278000000006</v>
      </c>
      <c r="Y67">
        <v>0</v>
      </c>
      <c r="Z67">
        <v>0</v>
      </c>
      <c r="AA67">
        <v>27.111101999999999</v>
      </c>
      <c r="AB67">
        <v>28.349443999999998</v>
      </c>
      <c r="AC67">
        <v>18.711136</v>
      </c>
      <c r="AD67">
        <v>18.899757999999999</v>
      </c>
      <c r="AE67">
        <v>47.790318999999997</v>
      </c>
      <c r="AF67">
        <v>8.5784959999999995</v>
      </c>
      <c r="AG67">
        <v>38.096874</v>
      </c>
      <c r="AH67">
        <v>113.059915</v>
      </c>
      <c r="AI67">
        <v>0</v>
      </c>
      <c r="AJ67">
        <v>0</v>
      </c>
      <c r="AK67">
        <v>49.437714999999997</v>
      </c>
      <c r="AL67">
        <v>73.014850999999993</v>
      </c>
      <c r="AM67">
        <v>0</v>
      </c>
      <c r="AN67">
        <v>1.0540989999999999</v>
      </c>
      <c r="AO67">
        <v>18.473637</v>
      </c>
      <c r="AP67">
        <v>5.944045</v>
      </c>
      <c r="AQ67">
        <v>0</v>
      </c>
      <c r="AR67">
        <v>11.739604999999999</v>
      </c>
      <c r="AS67">
        <v>9.7530359999999998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104.02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2812.1141560000001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535.97917800000005</v>
      </c>
      <c r="L68">
        <v>625.18915400000003</v>
      </c>
      <c r="M68">
        <v>88.936400000000006</v>
      </c>
      <c r="N68">
        <v>114.19085699999999</v>
      </c>
      <c r="O68">
        <v>119.54756</v>
      </c>
      <c r="P68">
        <v>134.67097699999999</v>
      </c>
      <c r="Q68">
        <v>15.513021999999999</v>
      </c>
      <c r="R68">
        <v>19.469435000000001</v>
      </c>
      <c r="S68">
        <v>18.975933999999999</v>
      </c>
      <c r="T68">
        <v>0</v>
      </c>
      <c r="U68">
        <v>403.47641199999998</v>
      </c>
      <c r="V68">
        <v>12.765274</v>
      </c>
      <c r="W68">
        <v>35.346708999999997</v>
      </c>
      <c r="X68">
        <v>95.065278000000006</v>
      </c>
      <c r="Y68">
        <v>0</v>
      </c>
      <c r="Z68">
        <v>0</v>
      </c>
      <c r="AA68">
        <v>27.111101999999999</v>
      </c>
      <c r="AB68">
        <v>28.349443999999998</v>
      </c>
      <c r="AC68">
        <v>9.3555679999999999</v>
      </c>
      <c r="AD68">
        <v>18.899757999999999</v>
      </c>
      <c r="AE68">
        <v>47.790318999999997</v>
      </c>
      <c r="AF68">
        <v>8.5784959999999995</v>
      </c>
      <c r="AG68">
        <v>38.096874</v>
      </c>
      <c r="AH68">
        <v>113.059915</v>
      </c>
      <c r="AI68">
        <v>0</v>
      </c>
      <c r="AJ68">
        <v>0</v>
      </c>
      <c r="AK68">
        <v>49.437714999999997</v>
      </c>
      <c r="AL68">
        <v>73.014850999999993</v>
      </c>
      <c r="AM68">
        <v>0</v>
      </c>
      <c r="AN68">
        <v>1.0540989999999999</v>
      </c>
      <c r="AO68">
        <v>18.473637</v>
      </c>
      <c r="AP68">
        <v>5.944045</v>
      </c>
      <c r="AQ68">
        <v>0</v>
      </c>
      <c r="AR68">
        <v>11.739604999999999</v>
      </c>
      <c r="AS68">
        <v>9.7530359999999998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102.08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2801.198695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535.97917800000005</v>
      </c>
      <c r="L69">
        <v>625.18915400000003</v>
      </c>
      <c r="M69">
        <v>88.936400000000006</v>
      </c>
      <c r="N69">
        <v>114.19085699999999</v>
      </c>
      <c r="O69">
        <v>119.54756</v>
      </c>
      <c r="P69">
        <v>134.67097699999999</v>
      </c>
      <c r="Q69">
        <v>15.513021999999999</v>
      </c>
      <c r="R69">
        <v>19.469435000000001</v>
      </c>
      <c r="S69">
        <v>18.975933999999999</v>
      </c>
      <c r="T69">
        <v>0</v>
      </c>
      <c r="U69">
        <v>403.47641199999998</v>
      </c>
      <c r="V69">
        <v>12.765274</v>
      </c>
      <c r="W69">
        <v>35.346708999999997</v>
      </c>
      <c r="X69">
        <v>95.065278000000006</v>
      </c>
      <c r="Y69">
        <v>0</v>
      </c>
      <c r="Z69">
        <v>0</v>
      </c>
      <c r="AA69">
        <v>27.111101999999999</v>
      </c>
      <c r="AB69">
        <v>16.494222000000001</v>
      </c>
      <c r="AC69">
        <v>9.3555679999999999</v>
      </c>
      <c r="AD69">
        <v>18.899757999999999</v>
      </c>
      <c r="AE69">
        <v>47.790318999999997</v>
      </c>
      <c r="AF69">
        <v>8.5784959999999995</v>
      </c>
      <c r="AG69">
        <v>38.096874</v>
      </c>
      <c r="AH69">
        <v>113.059915</v>
      </c>
      <c r="AI69">
        <v>0</v>
      </c>
      <c r="AJ69">
        <v>0</v>
      </c>
      <c r="AK69">
        <v>49.437714999999997</v>
      </c>
      <c r="AL69">
        <v>73.014850999999993</v>
      </c>
      <c r="AM69">
        <v>4.5101389999999997</v>
      </c>
      <c r="AN69">
        <v>1.0540989999999999</v>
      </c>
      <c r="AO69">
        <v>18.473637</v>
      </c>
      <c r="AP69">
        <v>5.944045</v>
      </c>
      <c r="AQ69">
        <v>0</v>
      </c>
      <c r="AR69">
        <v>11.739604999999999</v>
      </c>
      <c r="AS69">
        <v>9.7530359999999998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99.28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2791.0536120000002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535.97917800000005</v>
      </c>
      <c r="L70">
        <v>625.18915400000003</v>
      </c>
      <c r="M70">
        <v>88.936400000000006</v>
      </c>
      <c r="N70">
        <v>114.19085699999999</v>
      </c>
      <c r="O70">
        <v>119.54756</v>
      </c>
      <c r="P70">
        <v>134.67097699999999</v>
      </c>
      <c r="Q70">
        <v>15.513021999999999</v>
      </c>
      <c r="R70">
        <v>19.469435000000001</v>
      </c>
      <c r="S70">
        <v>18.975933999999999</v>
      </c>
      <c r="T70">
        <v>0</v>
      </c>
      <c r="U70">
        <v>403.47641199999998</v>
      </c>
      <c r="V70">
        <v>12.765274</v>
      </c>
      <c r="W70">
        <v>36.378467999999998</v>
      </c>
      <c r="X70">
        <v>95.065278000000006</v>
      </c>
      <c r="Y70">
        <v>0</v>
      </c>
      <c r="Z70">
        <v>6.3036570000000003</v>
      </c>
      <c r="AA70">
        <v>40.744548999999999</v>
      </c>
      <c r="AB70">
        <v>16.494222000000001</v>
      </c>
      <c r="AC70">
        <v>9.3555679999999999</v>
      </c>
      <c r="AD70">
        <v>18.899757999999999</v>
      </c>
      <c r="AE70">
        <v>47.790318999999997</v>
      </c>
      <c r="AF70">
        <v>8.5784959999999995</v>
      </c>
      <c r="AG70">
        <v>38.096874</v>
      </c>
      <c r="AH70">
        <v>113.059915</v>
      </c>
      <c r="AI70">
        <v>0</v>
      </c>
      <c r="AJ70">
        <v>0</v>
      </c>
      <c r="AK70">
        <v>49.437714999999997</v>
      </c>
      <c r="AL70">
        <v>73.014850999999993</v>
      </c>
      <c r="AM70">
        <v>4.7678609999999999</v>
      </c>
      <c r="AN70">
        <v>1.0540989999999999</v>
      </c>
      <c r="AO70">
        <v>18.473637</v>
      </c>
      <c r="AP70">
        <v>5.944045</v>
      </c>
      <c r="AQ70">
        <v>14.616504000000001</v>
      </c>
      <c r="AR70">
        <v>14.941314999999999</v>
      </c>
      <c r="AS70">
        <v>9.7530359999999998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2824.4884109999998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517.19310399999995</v>
      </c>
      <c r="L71">
        <v>581.23320799999999</v>
      </c>
      <c r="M71">
        <v>88.936400000000006</v>
      </c>
      <c r="N71">
        <v>114.19085699999999</v>
      </c>
      <c r="O71">
        <v>119.54756</v>
      </c>
      <c r="P71">
        <v>134.67097699999999</v>
      </c>
      <c r="Q71">
        <v>11.609970000000001</v>
      </c>
      <c r="R71">
        <v>19.469435000000001</v>
      </c>
      <c r="S71">
        <v>14.506784</v>
      </c>
      <c r="T71">
        <v>0</v>
      </c>
      <c r="U71">
        <v>403.47641199999998</v>
      </c>
      <c r="V71">
        <v>12.093417000000001</v>
      </c>
      <c r="W71">
        <v>36.378467999999998</v>
      </c>
      <c r="X71">
        <v>95.065278000000006</v>
      </c>
      <c r="Y71">
        <v>0</v>
      </c>
      <c r="Z71">
        <v>6.3036570000000003</v>
      </c>
      <c r="AA71">
        <v>40.744548999999999</v>
      </c>
      <c r="AB71">
        <v>16.494222000000001</v>
      </c>
      <c r="AC71">
        <v>9.3555679999999999</v>
      </c>
      <c r="AD71">
        <v>18.899757999999999</v>
      </c>
      <c r="AE71">
        <v>47.790318999999997</v>
      </c>
      <c r="AF71">
        <v>8.5784959999999995</v>
      </c>
      <c r="AG71">
        <v>38.096874</v>
      </c>
      <c r="AH71">
        <v>135.671898</v>
      </c>
      <c r="AI71">
        <v>0</v>
      </c>
      <c r="AJ71">
        <v>0</v>
      </c>
      <c r="AK71">
        <v>49.437714999999997</v>
      </c>
      <c r="AL71">
        <v>73.014850999999993</v>
      </c>
      <c r="AM71">
        <v>5.0513560000000002</v>
      </c>
      <c r="AN71">
        <v>1.0540989999999999</v>
      </c>
      <c r="AO71">
        <v>18.473637</v>
      </c>
      <c r="AP71">
        <v>5.944045</v>
      </c>
      <c r="AQ71">
        <v>30.451049999999999</v>
      </c>
      <c r="AR71">
        <v>14.941314999999999</v>
      </c>
      <c r="AS71">
        <v>9.7530359999999998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103.05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2800.8123560000004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517.19310399999995</v>
      </c>
      <c r="L72">
        <v>581.23320799999999</v>
      </c>
      <c r="M72">
        <v>88.936400000000006</v>
      </c>
      <c r="N72">
        <v>114.19085699999999</v>
      </c>
      <c r="O72">
        <v>119.54756</v>
      </c>
      <c r="P72">
        <v>134.67097699999999</v>
      </c>
      <c r="Q72">
        <v>11.609970000000001</v>
      </c>
      <c r="R72">
        <v>19.469435000000001</v>
      </c>
      <c r="S72">
        <v>14.506784</v>
      </c>
      <c r="T72">
        <v>0</v>
      </c>
      <c r="U72">
        <v>403.47641199999998</v>
      </c>
      <c r="V72">
        <v>12.093417000000001</v>
      </c>
      <c r="W72">
        <v>36.378467999999998</v>
      </c>
      <c r="X72">
        <v>95.065278000000006</v>
      </c>
      <c r="Y72">
        <v>0</v>
      </c>
      <c r="Z72">
        <v>6.3036570000000003</v>
      </c>
      <c r="AA72">
        <v>40.744548999999999</v>
      </c>
      <c r="AB72">
        <v>16.494222000000001</v>
      </c>
      <c r="AC72">
        <v>9.3555679999999999</v>
      </c>
      <c r="AD72">
        <v>18.899757999999999</v>
      </c>
      <c r="AE72">
        <v>47.790318999999997</v>
      </c>
      <c r="AF72">
        <v>8.5784959999999995</v>
      </c>
      <c r="AG72">
        <v>38.096874</v>
      </c>
      <c r="AH72">
        <v>135.671898</v>
      </c>
      <c r="AI72">
        <v>0</v>
      </c>
      <c r="AJ72">
        <v>0</v>
      </c>
      <c r="AK72">
        <v>49.437714999999997</v>
      </c>
      <c r="AL72">
        <v>73.014850999999993</v>
      </c>
      <c r="AM72">
        <v>5.0513560000000002</v>
      </c>
      <c r="AN72">
        <v>1.0540989999999999</v>
      </c>
      <c r="AO72">
        <v>18.473637</v>
      </c>
      <c r="AP72">
        <v>5.944045</v>
      </c>
      <c r="AQ72">
        <v>30.451049999999999</v>
      </c>
      <c r="AR72">
        <v>14.941314999999999</v>
      </c>
      <c r="AS72">
        <v>9.7530359999999998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100.25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2798.0123560000002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468.85810400000003</v>
      </c>
      <c r="L73">
        <v>581.23320799999999</v>
      </c>
      <c r="M73">
        <v>88.936400000000006</v>
      </c>
      <c r="N73">
        <v>114.19085699999999</v>
      </c>
      <c r="O73">
        <v>119.54756</v>
      </c>
      <c r="P73">
        <v>134.67097699999999</v>
      </c>
      <c r="Q73">
        <v>11.609970000000001</v>
      </c>
      <c r="R73">
        <v>19.469435000000001</v>
      </c>
      <c r="S73">
        <v>14.506784</v>
      </c>
      <c r="T73">
        <v>0</v>
      </c>
      <c r="U73">
        <v>403.47641199999998</v>
      </c>
      <c r="V73">
        <v>12.093417000000001</v>
      </c>
      <c r="W73">
        <v>36.637447000000002</v>
      </c>
      <c r="X73">
        <v>95.065278000000006</v>
      </c>
      <c r="Y73">
        <v>0</v>
      </c>
      <c r="Z73">
        <v>6.3036570000000003</v>
      </c>
      <c r="AA73">
        <v>40.744548999999999</v>
      </c>
      <c r="AB73">
        <v>16.494222000000001</v>
      </c>
      <c r="AC73">
        <v>9.3555679999999999</v>
      </c>
      <c r="AD73">
        <v>18.899757999999999</v>
      </c>
      <c r="AE73">
        <v>47.790318999999997</v>
      </c>
      <c r="AF73">
        <v>8.5784959999999995</v>
      </c>
      <c r="AG73">
        <v>38.096874</v>
      </c>
      <c r="AH73">
        <v>135.671898</v>
      </c>
      <c r="AI73">
        <v>0</v>
      </c>
      <c r="AJ73">
        <v>0</v>
      </c>
      <c r="AK73">
        <v>49.437714999999997</v>
      </c>
      <c r="AL73">
        <v>73.014850999999993</v>
      </c>
      <c r="AM73">
        <v>5.0513560000000002</v>
      </c>
      <c r="AN73">
        <v>1.0540989999999999</v>
      </c>
      <c r="AO73">
        <v>18.473637</v>
      </c>
      <c r="AP73">
        <v>5.944045</v>
      </c>
      <c r="AQ73">
        <v>30.451049999999999</v>
      </c>
      <c r="AR73">
        <v>46.958418999999999</v>
      </c>
      <c r="AS73">
        <v>9.7530359999999998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95.61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2777.3134390000005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420.52310399999999</v>
      </c>
      <c r="L74">
        <v>581.23320799999999</v>
      </c>
      <c r="M74">
        <v>88.936400000000006</v>
      </c>
      <c r="N74">
        <v>114.19085699999999</v>
      </c>
      <c r="O74">
        <v>119.54756</v>
      </c>
      <c r="P74">
        <v>134.67097699999999</v>
      </c>
      <c r="Q74">
        <v>11.609970000000001</v>
      </c>
      <c r="R74">
        <v>19.469435000000001</v>
      </c>
      <c r="S74">
        <v>14.506784</v>
      </c>
      <c r="T74">
        <v>0</v>
      </c>
      <c r="U74">
        <v>403.47641199999998</v>
      </c>
      <c r="V74">
        <v>12.093417000000001</v>
      </c>
      <c r="W74">
        <v>36.637447000000002</v>
      </c>
      <c r="X74">
        <v>95.065278000000006</v>
      </c>
      <c r="Y74">
        <v>0</v>
      </c>
      <c r="Z74">
        <v>1.0633699999999999</v>
      </c>
      <c r="AA74">
        <v>40.744548999999999</v>
      </c>
      <c r="AB74">
        <v>16.494222000000001</v>
      </c>
      <c r="AC74">
        <v>9.3555679999999999</v>
      </c>
      <c r="AD74">
        <v>18.899757999999999</v>
      </c>
      <c r="AE74">
        <v>47.790318999999997</v>
      </c>
      <c r="AF74">
        <v>8.5784959999999995</v>
      </c>
      <c r="AG74">
        <v>38.096874</v>
      </c>
      <c r="AH74">
        <v>135.671898</v>
      </c>
      <c r="AI74">
        <v>0</v>
      </c>
      <c r="AJ74">
        <v>0</v>
      </c>
      <c r="AK74">
        <v>49.437714999999997</v>
      </c>
      <c r="AL74">
        <v>73.014850999999993</v>
      </c>
      <c r="AM74">
        <v>5.0513560000000002</v>
      </c>
      <c r="AN74">
        <v>1.0540989999999999</v>
      </c>
      <c r="AO74">
        <v>18.473637</v>
      </c>
      <c r="AP74">
        <v>5.944045</v>
      </c>
      <c r="AQ74">
        <v>43.849511999999997</v>
      </c>
      <c r="AR74">
        <v>46.958418999999999</v>
      </c>
      <c r="AS74">
        <v>9.7530359999999998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92.8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2734.3266140000001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405.44258400000001</v>
      </c>
      <c r="L75">
        <v>580.498516</v>
      </c>
      <c r="M75">
        <v>88.936400000000006</v>
      </c>
      <c r="N75">
        <v>114.19085699999999</v>
      </c>
      <c r="O75">
        <v>119.54756</v>
      </c>
      <c r="P75">
        <v>134.67097699999999</v>
      </c>
      <c r="Q75">
        <v>11.571301999999999</v>
      </c>
      <c r="R75">
        <v>14.712206999999999</v>
      </c>
      <c r="S75">
        <v>14.429448000000001</v>
      </c>
      <c r="T75">
        <v>0</v>
      </c>
      <c r="U75">
        <v>402.38887499999998</v>
      </c>
      <c r="V75">
        <v>8.7153810000000007</v>
      </c>
      <c r="W75">
        <v>24.911182</v>
      </c>
      <c r="X75">
        <v>72.646635000000003</v>
      </c>
      <c r="Y75">
        <v>0</v>
      </c>
      <c r="Z75">
        <v>1.0633699999999999</v>
      </c>
      <c r="AA75">
        <v>40.744548999999999</v>
      </c>
      <c r="AB75">
        <v>16.494222000000001</v>
      </c>
      <c r="AC75">
        <v>9.3555679999999999</v>
      </c>
      <c r="AD75">
        <v>26.434121000000001</v>
      </c>
      <c r="AE75">
        <v>47.790318999999997</v>
      </c>
      <c r="AF75">
        <v>8.5784959999999995</v>
      </c>
      <c r="AG75">
        <v>38.096874</v>
      </c>
      <c r="AH75">
        <v>135.671898</v>
      </c>
      <c r="AI75">
        <v>0</v>
      </c>
      <c r="AJ75">
        <v>0</v>
      </c>
      <c r="AK75">
        <v>49.437714999999997</v>
      </c>
      <c r="AL75">
        <v>73.014850999999993</v>
      </c>
      <c r="AM75">
        <v>5.0513560000000002</v>
      </c>
      <c r="AN75">
        <v>1.0540989999999999</v>
      </c>
      <c r="AO75">
        <v>18.473637</v>
      </c>
      <c r="AP75">
        <v>5.944045</v>
      </c>
      <c r="AQ75">
        <v>43.849511999999997</v>
      </c>
      <c r="AR75">
        <v>11.739604999999999</v>
      </c>
      <c r="AS75">
        <v>9.7530359999999998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2643.5732380000004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415.10958399999998</v>
      </c>
      <c r="L76">
        <v>580.498516</v>
      </c>
      <c r="M76">
        <v>88.936400000000006</v>
      </c>
      <c r="N76">
        <v>114.19085699999999</v>
      </c>
      <c r="O76">
        <v>119.54756</v>
      </c>
      <c r="P76">
        <v>134.67097699999999</v>
      </c>
      <c r="Q76">
        <v>11.571301999999999</v>
      </c>
      <c r="R76">
        <v>14.78529</v>
      </c>
      <c r="S76">
        <v>14.429448000000001</v>
      </c>
      <c r="T76">
        <v>0</v>
      </c>
      <c r="U76">
        <v>402.38887499999998</v>
      </c>
      <c r="V76">
        <v>8.7153810000000007</v>
      </c>
      <c r="W76">
        <v>24.911182</v>
      </c>
      <c r="X76">
        <v>72.646635000000003</v>
      </c>
      <c r="Y76">
        <v>0</v>
      </c>
      <c r="Z76">
        <v>1.0633699999999999</v>
      </c>
      <c r="AA76">
        <v>40.744548999999999</v>
      </c>
      <c r="AB76">
        <v>16.494222000000001</v>
      </c>
      <c r="AC76">
        <v>9.3555679999999999</v>
      </c>
      <c r="AD76">
        <v>26.434121000000001</v>
      </c>
      <c r="AE76">
        <v>47.790318999999997</v>
      </c>
      <c r="AF76">
        <v>8.5784959999999995</v>
      </c>
      <c r="AG76">
        <v>38.096874</v>
      </c>
      <c r="AH76">
        <v>135.671898</v>
      </c>
      <c r="AI76">
        <v>0</v>
      </c>
      <c r="AJ76">
        <v>0</v>
      </c>
      <c r="AK76">
        <v>49.437714999999997</v>
      </c>
      <c r="AL76">
        <v>73.014850999999993</v>
      </c>
      <c r="AM76">
        <v>5.0513560000000002</v>
      </c>
      <c r="AN76">
        <v>1.0540989999999999</v>
      </c>
      <c r="AO76">
        <v>18.473637</v>
      </c>
      <c r="AP76">
        <v>5.944045</v>
      </c>
      <c r="AQ76">
        <v>43.849511999999997</v>
      </c>
      <c r="AR76">
        <v>11.739604999999999</v>
      </c>
      <c r="AS76">
        <v>9.7530359999999998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84.39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2648.6733210000002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439.30917799999997</v>
      </c>
      <c r="L77">
        <v>625.18915400000003</v>
      </c>
      <c r="M77">
        <v>88.936400000000006</v>
      </c>
      <c r="N77">
        <v>114.19085699999999</v>
      </c>
      <c r="O77">
        <v>119.54756</v>
      </c>
      <c r="P77">
        <v>134.67097699999999</v>
      </c>
      <c r="Q77">
        <v>15.513021999999999</v>
      </c>
      <c r="R77">
        <v>14.78529</v>
      </c>
      <c r="S77">
        <v>18.975933999999999</v>
      </c>
      <c r="T77">
        <v>0</v>
      </c>
      <c r="U77">
        <v>402.38887499999998</v>
      </c>
      <c r="V77">
        <v>8.7153810000000007</v>
      </c>
      <c r="W77">
        <v>24.911182</v>
      </c>
      <c r="X77">
        <v>72.646635000000003</v>
      </c>
      <c r="Y77">
        <v>0</v>
      </c>
      <c r="Z77">
        <v>3.1901099999999998</v>
      </c>
      <c r="AA77">
        <v>40.744548999999999</v>
      </c>
      <c r="AB77">
        <v>16.494222000000001</v>
      </c>
      <c r="AC77">
        <v>18.711136</v>
      </c>
      <c r="AD77">
        <v>26.434121000000001</v>
      </c>
      <c r="AE77">
        <v>47.790318999999997</v>
      </c>
      <c r="AF77">
        <v>8.5784959999999995</v>
      </c>
      <c r="AG77">
        <v>38.096874</v>
      </c>
      <c r="AH77">
        <v>135.671898</v>
      </c>
      <c r="AI77">
        <v>0</v>
      </c>
      <c r="AJ77">
        <v>0</v>
      </c>
      <c r="AK77">
        <v>49.437714999999997</v>
      </c>
      <c r="AL77">
        <v>73.014850999999993</v>
      </c>
      <c r="AM77">
        <v>10.2058</v>
      </c>
      <c r="AN77">
        <v>1.0540989999999999</v>
      </c>
      <c r="AO77">
        <v>18.473637</v>
      </c>
      <c r="AP77">
        <v>5.944045</v>
      </c>
      <c r="AQ77">
        <v>43.849511999999997</v>
      </c>
      <c r="AR77">
        <v>11.739604999999999</v>
      </c>
      <c r="AS77">
        <v>9.7530359999999998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79.66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2737.9585110000003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439.30917799999997</v>
      </c>
      <c r="L78">
        <v>625.18915400000003</v>
      </c>
      <c r="M78">
        <v>88.936400000000006</v>
      </c>
      <c r="N78">
        <v>114.19085699999999</v>
      </c>
      <c r="O78">
        <v>119.54756</v>
      </c>
      <c r="P78">
        <v>134.67097699999999</v>
      </c>
      <c r="Q78">
        <v>15.513021999999999</v>
      </c>
      <c r="R78">
        <v>14.78529</v>
      </c>
      <c r="S78">
        <v>18.975933999999999</v>
      </c>
      <c r="T78">
        <v>0</v>
      </c>
      <c r="U78">
        <v>402.38887499999998</v>
      </c>
      <c r="V78">
        <v>8.7153810000000007</v>
      </c>
      <c r="W78">
        <v>24.911182</v>
      </c>
      <c r="X78">
        <v>72.646635000000003</v>
      </c>
      <c r="Y78">
        <v>0</v>
      </c>
      <c r="Z78">
        <v>3.1901099999999998</v>
      </c>
      <c r="AA78">
        <v>40.744548999999999</v>
      </c>
      <c r="AB78">
        <v>16.494222000000001</v>
      </c>
      <c r="AC78">
        <v>18.711136</v>
      </c>
      <c r="AD78">
        <v>26.434121000000001</v>
      </c>
      <c r="AE78">
        <v>47.790318999999997</v>
      </c>
      <c r="AF78">
        <v>17.156991999999999</v>
      </c>
      <c r="AG78">
        <v>38.096874</v>
      </c>
      <c r="AH78">
        <v>135.671898</v>
      </c>
      <c r="AI78">
        <v>0</v>
      </c>
      <c r="AJ78">
        <v>0</v>
      </c>
      <c r="AK78">
        <v>49.437714999999997</v>
      </c>
      <c r="AL78">
        <v>73.014850999999993</v>
      </c>
      <c r="AM78">
        <v>10.2058</v>
      </c>
      <c r="AN78">
        <v>1.0540989999999999</v>
      </c>
      <c r="AO78">
        <v>18.473637</v>
      </c>
      <c r="AP78">
        <v>5.944045</v>
      </c>
      <c r="AQ78">
        <v>43.849511999999997</v>
      </c>
      <c r="AR78">
        <v>11.739604999999999</v>
      </c>
      <c r="AS78">
        <v>9.7530359999999998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75.02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2741.8970070000005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439.30917799999997</v>
      </c>
      <c r="L79">
        <v>625.18915400000003</v>
      </c>
      <c r="M79">
        <v>88.936400000000006</v>
      </c>
      <c r="N79">
        <v>114.19085699999999</v>
      </c>
      <c r="O79">
        <v>119.54756</v>
      </c>
      <c r="P79">
        <v>134.67097699999999</v>
      </c>
      <c r="Q79">
        <v>15.513021999999999</v>
      </c>
      <c r="R79">
        <v>14.78529</v>
      </c>
      <c r="S79">
        <v>18.975933999999999</v>
      </c>
      <c r="T79">
        <v>0</v>
      </c>
      <c r="U79">
        <v>402.38887499999998</v>
      </c>
      <c r="V79">
        <v>8.7153810000000007</v>
      </c>
      <c r="W79">
        <v>24.911182</v>
      </c>
      <c r="X79">
        <v>72.646635000000003</v>
      </c>
      <c r="Y79">
        <v>0</v>
      </c>
      <c r="Z79">
        <v>19.006675000000001</v>
      </c>
      <c r="AA79">
        <v>40.744548999999999</v>
      </c>
      <c r="AB79">
        <v>39.173777000000001</v>
      </c>
      <c r="AC79">
        <v>28.095016000000001</v>
      </c>
      <c r="AD79">
        <v>35.327224000000001</v>
      </c>
      <c r="AE79">
        <v>47.790318999999997</v>
      </c>
      <c r="AF79">
        <v>28.594985999999999</v>
      </c>
      <c r="AG79">
        <v>38.096874</v>
      </c>
      <c r="AH79">
        <v>135.671898</v>
      </c>
      <c r="AI79">
        <v>0</v>
      </c>
      <c r="AJ79">
        <v>0</v>
      </c>
      <c r="AK79">
        <v>49.437714999999997</v>
      </c>
      <c r="AL79">
        <v>73.014850999999993</v>
      </c>
      <c r="AM79">
        <v>15.277773</v>
      </c>
      <c r="AN79">
        <v>1.0540989999999999</v>
      </c>
      <c r="AO79">
        <v>18.473637</v>
      </c>
      <c r="AP79">
        <v>5.944045</v>
      </c>
      <c r="AQ79">
        <v>60.171275000000001</v>
      </c>
      <c r="AR79">
        <v>11.739604999999999</v>
      </c>
      <c r="AS79">
        <v>9.7530359999999998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73.08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2829.5618400000012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439.30917799999997</v>
      </c>
      <c r="L80">
        <v>625.18915400000003</v>
      </c>
      <c r="M80">
        <v>88.936400000000006</v>
      </c>
      <c r="N80">
        <v>114.19085699999999</v>
      </c>
      <c r="O80">
        <v>119.54756</v>
      </c>
      <c r="P80">
        <v>134.67097699999999</v>
      </c>
      <c r="Q80">
        <v>15.513021999999999</v>
      </c>
      <c r="R80">
        <v>14.78529</v>
      </c>
      <c r="S80">
        <v>18.975933999999999</v>
      </c>
      <c r="T80">
        <v>0</v>
      </c>
      <c r="U80">
        <v>402.38887499999998</v>
      </c>
      <c r="V80">
        <v>8.7153810000000007</v>
      </c>
      <c r="W80">
        <v>24.911182</v>
      </c>
      <c r="X80">
        <v>72.646635000000003</v>
      </c>
      <c r="Y80">
        <v>0</v>
      </c>
      <c r="Z80">
        <v>19.006675000000001</v>
      </c>
      <c r="AA80">
        <v>40.744548999999999</v>
      </c>
      <c r="AB80">
        <v>39.173777000000001</v>
      </c>
      <c r="AC80">
        <v>28.095016000000001</v>
      </c>
      <c r="AD80">
        <v>35.327224000000001</v>
      </c>
      <c r="AE80">
        <v>47.790318999999997</v>
      </c>
      <c r="AF80">
        <v>28.594985999999999</v>
      </c>
      <c r="AG80">
        <v>38.096874</v>
      </c>
      <c r="AH80">
        <v>135.671898</v>
      </c>
      <c r="AI80">
        <v>0</v>
      </c>
      <c r="AJ80">
        <v>0</v>
      </c>
      <c r="AK80">
        <v>49.437714999999997</v>
      </c>
      <c r="AL80">
        <v>73.014850999999993</v>
      </c>
      <c r="AM80">
        <v>15.277773</v>
      </c>
      <c r="AN80">
        <v>1.0540989999999999</v>
      </c>
      <c r="AO80">
        <v>18.473637</v>
      </c>
      <c r="AP80">
        <v>5.944045</v>
      </c>
      <c r="AQ80">
        <v>60.171275000000001</v>
      </c>
      <c r="AR80">
        <v>11.739604999999999</v>
      </c>
      <c r="AS80">
        <v>9.7530359999999998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2830.5318400000015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439.30917799999997</v>
      </c>
      <c r="L81">
        <v>625.18915400000003</v>
      </c>
      <c r="M81">
        <v>88.936400000000006</v>
      </c>
      <c r="N81">
        <v>114.19085699999999</v>
      </c>
      <c r="O81">
        <v>119.54756</v>
      </c>
      <c r="P81">
        <v>134.67097699999999</v>
      </c>
      <c r="Q81">
        <v>15.513021999999999</v>
      </c>
      <c r="R81">
        <v>14.78529</v>
      </c>
      <c r="S81">
        <v>18.975933999999999</v>
      </c>
      <c r="T81">
        <v>0</v>
      </c>
      <c r="U81">
        <v>402.38887499999998</v>
      </c>
      <c r="V81">
        <v>8.7153810000000007</v>
      </c>
      <c r="W81">
        <v>24.911182</v>
      </c>
      <c r="X81">
        <v>72.646635000000003</v>
      </c>
      <c r="Y81">
        <v>0</v>
      </c>
      <c r="Z81">
        <v>19.006675000000001</v>
      </c>
      <c r="AA81">
        <v>40.744548999999999</v>
      </c>
      <c r="AB81">
        <v>39.173777000000001</v>
      </c>
      <c r="AC81">
        <v>28.095016000000001</v>
      </c>
      <c r="AD81">
        <v>35.327224000000001</v>
      </c>
      <c r="AE81">
        <v>47.790318999999997</v>
      </c>
      <c r="AF81">
        <v>28.594985999999999</v>
      </c>
      <c r="AG81">
        <v>38.096874</v>
      </c>
      <c r="AH81">
        <v>135.671898</v>
      </c>
      <c r="AI81">
        <v>0</v>
      </c>
      <c r="AJ81">
        <v>0</v>
      </c>
      <c r="AK81">
        <v>49.437714999999997</v>
      </c>
      <c r="AL81">
        <v>73.014850999999993</v>
      </c>
      <c r="AM81">
        <v>15.277773</v>
      </c>
      <c r="AN81">
        <v>1.0540989999999999</v>
      </c>
      <c r="AO81">
        <v>18.473637</v>
      </c>
      <c r="AP81">
        <v>5.944045</v>
      </c>
      <c r="AQ81">
        <v>60.171275000000001</v>
      </c>
      <c r="AR81">
        <v>11.739604999999999</v>
      </c>
      <c r="AS81">
        <v>9.7530359999999998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2830.5318400000015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439.30917799999997</v>
      </c>
      <c r="L82">
        <v>625.18915400000003</v>
      </c>
      <c r="M82">
        <v>88.936400000000006</v>
      </c>
      <c r="N82">
        <v>114.19085699999999</v>
      </c>
      <c r="O82">
        <v>119.54756</v>
      </c>
      <c r="P82">
        <v>134.67097699999999</v>
      </c>
      <c r="Q82">
        <v>15.513021999999999</v>
      </c>
      <c r="R82">
        <v>14.78529</v>
      </c>
      <c r="S82">
        <v>18.975933999999999</v>
      </c>
      <c r="T82">
        <v>0</v>
      </c>
      <c r="U82">
        <v>402.38887499999998</v>
      </c>
      <c r="V82">
        <v>8.7153810000000007</v>
      </c>
      <c r="W82">
        <v>24.911182</v>
      </c>
      <c r="X82">
        <v>72.646635000000003</v>
      </c>
      <c r="Y82">
        <v>0</v>
      </c>
      <c r="Z82">
        <v>19.006675000000001</v>
      </c>
      <c r="AA82">
        <v>40.744548999999999</v>
      </c>
      <c r="AB82">
        <v>39.173777000000001</v>
      </c>
      <c r="AC82">
        <v>28.095016000000001</v>
      </c>
      <c r="AD82">
        <v>35.327224000000001</v>
      </c>
      <c r="AE82">
        <v>47.790318999999997</v>
      </c>
      <c r="AF82">
        <v>28.594985999999999</v>
      </c>
      <c r="AG82">
        <v>38.096874</v>
      </c>
      <c r="AH82">
        <v>135.671898</v>
      </c>
      <c r="AI82">
        <v>0</v>
      </c>
      <c r="AJ82">
        <v>0</v>
      </c>
      <c r="AK82">
        <v>49.437714999999997</v>
      </c>
      <c r="AL82">
        <v>73.014850999999993</v>
      </c>
      <c r="AM82">
        <v>15.277773</v>
      </c>
      <c r="AN82">
        <v>1.0540989999999999</v>
      </c>
      <c r="AO82">
        <v>18.473637</v>
      </c>
      <c r="AP82">
        <v>5.944045</v>
      </c>
      <c r="AQ82">
        <v>60.171275000000001</v>
      </c>
      <c r="AR82">
        <v>14.941314999999999</v>
      </c>
      <c r="AS82">
        <v>9.7530359999999998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72.209999999999994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2831.8935500000011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487.64417800000001</v>
      </c>
      <c r="L83">
        <v>625.18915400000003</v>
      </c>
      <c r="M83">
        <v>88.936400000000006</v>
      </c>
      <c r="N83">
        <v>114.19085699999999</v>
      </c>
      <c r="O83">
        <v>119.54756</v>
      </c>
      <c r="P83">
        <v>134.67097699999999</v>
      </c>
      <c r="Q83">
        <v>15.513021999999999</v>
      </c>
      <c r="R83">
        <v>19.469435000000001</v>
      </c>
      <c r="S83">
        <v>18.975933999999999</v>
      </c>
      <c r="T83">
        <v>0</v>
      </c>
      <c r="U83">
        <v>402.38887499999998</v>
      </c>
      <c r="V83">
        <v>12.093417000000001</v>
      </c>
      <c r="W83">
        <v>36.637447000000002</v>
      </c>
      <c r="X83">
        <v>91.823150999999996</v>
      </c>
      <c r="Y83">
        <v>0</v>
      </c>
      <c r="Z83">
        <v>19.006675000000001</v>
      </c>
      <c r="AA83">
        <v>40.744548999999999</v>
      </c>
      <c r="AB83">
        <v>39.173777000000001</v>
      </c>
      <c r="AC83">
        <v>28.095016000000001</v>
      </c>
      <c r="AD83">
        <v>35.327224000000001</v>
      </c>
      <c r="AE83">
        <v>47.790318999999997</v>
      </c>
      <c r="AF83">
        <v>28.594985999999999</v>
      </c>
      <c r="AG83">
        <v>38.096874</v>
      </c>
      <c r="AH83">
        <v>135.671898</v>
      </c>
      <c r="AI83">
        <v>0</v>
      </c>
      <c r="AJ83">
        <v>0</v>
      </c>
      <c r="AK83">
        <v>49.437714999999997</v>
      </c>
      <c r="AL83">
        <v>67.398324000000002</v>
      </c>
      <c r="AM83">
        <v>15.277773</v>
      </c>
      <c r="AN83">
        <v>1.0540989999999999</v>
      </c>
      <c r="AO83">
        <v>18.473637</v>
      </c>
      <c r="AP83">
        <v>5.944045</v>
      </c>
      <c r="AQ83">
        <v>60.171275000000001</v>
      </c>
      <c r="AR83">
        <v>14.941314999999999</v>
      </c>
      <c r="AS83">
        <v>9.7530359999999998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72.209999999999994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2913.5769850000011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535.97917800000005</v>
      </c>
      <c r="L84">
        <v>625.18915400000003</v>
      </c>
      <c r="M84">
        <v>88.936400000000006</v>
      </c>
      <c r="N84">
        <v>114.19085699999999</v>
      </c>
      <c r="O84">
        <v>119.54756</v>
      </c>
      <c r="P84">
        <v>134.67097699999999</v>
      </c>
      <c r="Q84">
        <v>15.513021999999999</v>
      </c>
      <c r="R84">
        <v>19.469435000000001</v>
      </c>
      <c r="S84">
        <v>18.975933999999999</v>
      </c>
      <c r="T84">
        <v>0</v>
      </c>
      <c r="U84">
        <v>402.38887499999998</v>
      </c>
      <c r="V84">
        <v>12.093417000000001</v>
      </c>
      <c r="W84">
        <v>36.637447000000002</v>
      </c>
      <c r="X84">
        <v>95.065278000000006</v>
      </c>
      <c r="Y84">
        <v>0</v>
      </c>
      <c r="Z84">
        <v>19.006675000000001</v>
      </c>
      <c r="AA84">
        <v>40.744548999999999</v>
      </c>
      <c r="AB84">
        <v>39.173777000000001</v>
      </c>
      <c r="AC84">
        <v>28.095016000000001</v>
      </c>
      <c r="AD84">
        <v>35.327224000000001</v>
      </c>
      <c r="AE84">
        <v>47.790318999999997</v>
      </c>
      <c r="AF84">
        <v>28.594985999999999</v>
      </c>
      <c r="AG84">
        <v>38.096874</v>
      </c>
      <c r="AH84">
        <v>135.671898</v>
      </c>
      <c r="AI84">
        <v>0</v>
      </c>
      <c r="AJ84">
        <v>0</v>
      </c>
      <c r="AK84">
        <v>49.437714999999997</v>
      </c>
      <c r="AL84">
        <v>67.398324000000002</v>
      </c>
      <c r="AM84">
        <v>15.277773</v>
      </c>
      <c r="AN84">
        <v>1.0540989999999999</v>
      </c>
      <c r="AO84">
        <v>18.473637</v>
      </c>
      <c r="AP84">
        <v>5.944045</v>
      </c>
      <c r="AQ84">
        <v>60.171275000000001</v>
      </c>
      <c r="AR84">
        <v>46.958418999999999</v>
      </c>
      <c r="AS84">
        <v>9.7530359999999998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72.209999999999994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2997.1712160000016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584.31417799999997</v>
      </c>
      <c r="L85">
        <v>625.18915400000003</v>
      </c>
      <c r="M85">
        <v>88.936400000000006</v>
      </c>
      <c r="N85">
        <v>114.19085699999999</v>
      </c>
      <c r="O85">
        <v>119.54756</v>
      </c>
      <c r="P85">
        <v>134.67097699999999</v>
      </c>
      <c r="Q85">
        <v>15.513021999999999</v>
      </c>
      <c r="R85">
        <v>19.469435000000001</v>
      </c>
      <c r="S85">
        <v>18.975933999999999</v>
      </c>
      <c r="T85">
        <v>0</v>
      </c>
      <c r="U85">
        <v>402.38887499999998</v>
      </c>
      <c r="V85">
        <v>12.093417000000001</v>
      </c>
      <c r="W85">
        <v>36.637447000000002</v>
      </c>
      <c r="X85">
        <v>95.065278000000006</v>
      </c>
      <c r="Y85">
        <v>0</v>
      </c>
      <c r="Z85">
        <v>19.006675000000001</v>
      </c>
      <c r="AA85">
        <v>40.744548999999999</v>
      </c>
      <c r="AB85">
        <v>39.173777000000001</v>
      </c>
      <c r="AC85">
        <v>28.095016000000001</v>
      </c>
      <c r="AD85">
        <v>35.327224000000001</v>
      </c>
      <c r="AE85">
        <v>47.790318999999997</v>
      </c>
      <c r="AF85">
        <v>28.594985999999999</v>
      </c>
      <c r="AG85">
        <v>38.096874</v>
      </c>
      <c r="AH85">
        <v>135.671898</v>
      </c>
      <c r="AI85">
        <v>0</v>
      </c>
      <c r="AJ85">
        <v>0</v>
      </c>
      <c r="AK85">
        <v>49.437714999999997</v>
      </c>
      <c r="AL85">
        <v>73.014850999999993</v>
      </c>
      <c r="AM85">
        <v>15.277773</v>
      </c>
      <c r="AN85">
        <v>1.0540989999999999</v>
      </c>
      <c r="AO85">
        <v>18.473637</v>
      </c>
      <c r="AP85">
        <v>5.944045</v>
      </c>
      <c r="AQ85">
        <v>60.171275000000001</v>
      </c>
      <c r="AR85">
        <v>46.958418999999999</v>
      </c>
      <c r="AS85">
        <v>9.7530359999999998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72.209999999999994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3051.1227430000013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632.64917800000001</v>
      </c>
      <c r="L86">
        <v>625.18915400000003</v>
      </c>
      <c r="M86">
        <v>88.936400000000006</v>
      </c>
      <c r="N86">
        <v>114.19085699999999</v>
      </c>
      <c r="O86">
        <v>119.54756</v>
      </c>
      <c r="P86">
        <v>134.67097699999999</v>
      </c>
      <c r="Q86">
        <v>15.513021999999999</v>
      </c>
      <c r="R86">
        <v>19.469435000000001</v>
      </c>
      <c r="S86">
        <v>18.975933999999999</v>
      </c>
      <c r="T86">
        <v>0</v>
      </c>
      <c r="U86">
        <v>402.38887499999998</v>
      </c>
      <c r="V86">
        <v>12.093417000000001</v>
      </c>
      <c r="W86">
        <v>36.637447000000002</v>
      </c>
      <c r="X86">
        <v>95.065278000000006</v>
      </c>
      <c r="Y86">
        <v>0</v>
      </c>
      <c r="Z86">
        <v>1.0633699999999999</v>
      </c>
      <c r="AA86">
        <v>40.744548999999999</v>
      </c>
      <c r="AB86">
        <v>38.194432999999997</v>
      </c>
      <c r="AC86">
        <v>28.095016000000001</v>
      </c>
      <c r="AD86">
        <v>26.434121000000001</v>
      </c>
      <c r="AE86">
        <v>47.790318999999997</v>
      </c>
      <c r="AF86">
        <v>25.735486999999999</v>
      </c>
      <c r="AG86">
        <v>38.096874</v>
      </c>
      <c r="AH86">
        <v>135.671898</v>
      </c>
      <c r="AI86">
        <v>0</v>
      </c>
      <c r="AJ86">
        <v>0</v>
      </c>
      <c r="AK86">
        <v>49.437714999999997</v>
      </c>
      <c r="AL86">
        <v>73.014850999999993</v>
      </c>
      <c r="AM86">
        <v>10.2058</v>
      </c>
      <c r="AN86">
        <v>1.0540989999999999</v>
      </c>
      <c r="AO86">
        <v>18.473637</v>
      </c>
      <c r="AP86">
        <v>5.944045</v>
      </c>
      <c r="AQ86">
        <v>43.849511999999997</v>
      </c>
      <c r="AR86">
        <v>11.739604999999999</v>
      </c>
      <c r="AS86">
        <v>9.7530359999999998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72.209999999999994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3012.1699420000009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625.18915400000003</v>
      </c>
      <c r="M87">
        <v>88.936400000000006</v>
      </c>
      <c r="N87">
        <v>114.19085699999999</v>
      </c>
      <c r="O87">
        <v>119.54756</v>
      </c>
      <c r="P87">
        <v>134.67097699999999</v>
      </c>
      <c r="Q87">
        <v>15.513021999999999</v>
      </c>
      <c r="R87">
        <v>19.469435000000001</v>
      </c>
      <c r="S87">
        <v>18.975933999999999</v>
      </c>
      <c r="T87">
        <v>0</v>
      </c>
      <c r="U87">
        <v>402.38887499999998</v>
      </c>
      <c r="V87">
        <v>12.093417000000001</v>
      </c>
      <c r="W87">
        <v>36.637447000000002</v>
      </c>
      <c r="X87">
        <v>95.065278000000006</v>
      </c>
      <c r="Y87">
        <v>0</v>
      </c>
      <c r="Z87">
        <v>1.0633699999999999</v>
      </c>
      <c r="AA87">
        <v>40.744548999999999</v>
      </c>
      <c r="AB87">
        <v>38.194432999999997</v>
      </c>
      <c r="AC87">
        <v>28.095016000000001</v>
      </c>
      <c r="AD87">
        <v>26.434121000000001</v>
      </c>
      <c r="AE87">
        <v>47.790318999999997</v>
      </c>
      <c r="AF87">
        <v>25.735486999999999</v>
      </c>
      <c r="AG87">
        <v>38.096874</v>
      </c>
      <c r="AH87">
        <v>135.671898</v>
      </c>
      <c r="AI87">
        <v>0</v>
      </c>
      <c r="AJ87">
        <v>0</v>
      </c>
      <c r="AK87">
        <v>49.437714999999997</v>
      </c>
      <c r="AL87">
        <v>73.014850999999993</v>
      </c>
      <c r="AM87">
        <v>10.2058</v>
      </c>
      <c r="AN87">
        <v>1.0540989999999999</v>
      </c>
      <c r="AO87">
        <v>18.473637</v>
      </c>
      <c r="AP87">
        <v>5.944045</v>
      </c>
      <c r="AQ87">
        <v>43.849511999999997</v>
      </c>
      <c r="AR87">
        <v>14.941314999999999</v>
      </c>
      <c r="AS87">
        <v>9.7530359999999998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72.209999999999994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3046.6326580000004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631.40020200000004</v>
      </c>
      <c r="M88">
        <v>88.936400000000006</v>
      </c>
      <c r="N88">
        <v>114.19085699999999</v>
      </c>
      <c r="O88">
        <v>119.54756</v>
      </c>
      <c r="P88">
        <v>134.67097699999999</v>
      </c>
      <c r="Q88">
        <v>19.319500000000001</v>
      </c>
      <c r="R88">
        <v>19.469435000000001</v>
      </c>
      <c r="S88">
        <v>25.511310000000002</v>
      </c>
      <c r="T88">
        <v>0</v>
      </c>
      <c r="U88">
        <v>402.38887499999998</v>
      </c>
      <c r="V88">
        <v>12.093417000000001</v>
      </c>
      <c r="W88">
        <v>36.637447000000002</v>
      </c>
      <c r="X88">
        <v>95.065278000000006</v>
      </c>
      <c r="Y88">
        <v>0</v>
      </c>
      <c r="Z88">
        <v>1.0633699999999999</v>
      </c>
      <c r="AA88">
        <v>40.744548999999999</v>
      </c>
      <c r="AB88">
        <v>38.194432999999997</v>
      </c>
      <c r="AC88">
        <v>28.095016000000001</v>
      </c>
      <c r="AD88">
        <v>26.434121000000001</v>
      </c>
      <c r="AE88">
        <v>47.790318999999997</v>
      </c>
      <c r="AF88">
        <v>25.735486999999999</v>
      </c>
      <c r="AG88">
        <v>38.096874</v>
      </c>
      <c r="AH88">
        <v>135.671898</v>
      </c>
      <c r="AI88">
        <v>0</v>
      </c>
      <c r="AJ88">
        <v>0</v>
      </c>
      <c r="AK88">
        <v>49.437714999999997</v>
      </c>
      <c r="AL88">
        <v>73.014850999999993</v>
      </c>
      <c r="AM88">
        <v>10.2058</v>
      </c>
      <c r="AN88">
        <v>1.0540989999999999</v>
      </c>
      <c r="AO88">
        <v>18.473637</v>
      </c>
      <c r="AP88">
        <v>5.944045</v>
      </c>
      <c r="AQ88">
        <v>43.849511999999997</v>
      </c>
      <c r="AR88">
        <v>14.941314999999999</v>
      </c>
      <c r="AS88">
        <v>9.7530359999999998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72.209999999999994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3063.1855600000008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631.40020200000004</v>
      </c>
      <c r="M89">
        <v>88.936400000000006</v>
      </c>
      <c r="N89">
        <v>114.19085699999999</v>
      </c>
      <c r="O89">
        <v>119.54756</v>
      </c>
      <c r="P89">
        <v>134.67097699999999</v>
      </c>
      <c r="Q89">
        <v>19.319500000000001</v>
      </c>
      <c r="R89">
        <v>19.469435000000001</v>
      </c>
      <c r="S89">
        <v>25.511310000000002</v>
      </c>
      <c r="T89">
        <v>0</v>
      </c>
      <c r="U89">
        <v>402.38887499999998</v>
      </c>
      <c r="V89">
        <v>12.093417000000001</v>
      </c>
      <c r="W89">
        <v>36.637447000000002</v>
      </c>
      <c r="X89">
        <v>95.065278000000006</v>
      </c>
      <c r="Y89">
        <v>0</v>
      </c>
      <c r="Z89">
        <v>1.0633699999999999</v>
      </c>
      <c r="AA89">
        <v>40.744548999999999</v>
      </c>
      <c r="AB89">
        <v>38.194432999999997</v>
      </c>
      <c r="AC89">
        <v>28.095016000000001</v>
      </c>
      <c r="AD89">
        <v>26.434121000000001</v>
      </c>
      <c r="AE89">
        <v>47.790318999999997</v>
      </c>
      <c r="AF89">
        <v>25.735486999999999</v>
      </c>
      <c r="AG89">
        <v>38.096874</v>
      </c>
      <c r="AH89">
        <v>135.671898</v>
      </c>
      <c r="AI89">
        <v>0</v>
      </c>
      <c r="AJ89">
        <v>0</v>
      </c>
      <c r="AK89">
        <v>49.437714999999997</v>
      </c>
      <c r="AL89">
        <v>67.398324000000002</v>
      </c>
      <c r="AM89">
        <v>10.2058</v>
      </c>
      <c r="AN89">
        <v>1.0540989999999999</v>
      </c>
      <c r="AO89">
        <v>18.473637</v>
      </c>
      <c r="AP89">
        <v>5.944045</v>
      </c>
      <c r="AQ89">
        <v>43.849511999999997</v>
      </c>
      <c r="AR89">
        <v>14.941314999999999</v>
      </c>
      <c r="AS89">
        <v>9.7530359999999998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72.209999999999994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3057.5690330000011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631.40020200000004</v>
      </c>
      <c r="M90">
        <v>88.936400000000006</v>
      </c>
      <c r="N90">
        <v>114.19085699999999</v>
      </c>
      <c r="O90">
        <v>119.54756</v>
      </c>
      <c r="P90">
        <v>134.67097699999999</v>
      </c>
      <c r="Q90">
        <v>19.319500000000001</v>
      </c>
      <c r="R90">
        <v>19.469435000000001</v>
      </c>
      <c r="S90">
        <v>25.511310000000002</v>
      </c>
      <c r="T90">
        <v>0</v>
      </c>
      <c r="U90">
        <v>402.38887499999998</v>
      </c>
      <c r="V90">
        <v>12.093417000000001</v>
      </c>
      <c r="W90">
        <v>36.637447000000002</v>
      </c>
      <c r="X90">
        <v>95.065278000000006</v>
      </c>
      <c r="Y90">
        <v>0</v>
      </c>
      <c r="Z90">
        <v>12.607315</v>
      </c>
      <c r="AA90">
        <v>40.744548999999999</v>
      </c>
      <c r="AB90">
        <v>39.173777000000001</v>
      </c>
      <c r="AC90">
        <v>28.095016000000001</v>
      </c>
      <c r="AD90">
        <v>35.327224000000001</v>
      </c>
      <c r="AE90">
        <v>47.790318999999997</v>
      </c>
      <c r="AF90">
        <v>28.594985999999999</v>
      </c>
      <c r="AG90">
        <v>38.096874</v>
      </c>
      <c r="AH90">
        <v>135.671898</v>
      </c>
      <c r="AI90">
        <v>0</v>
      </c>
      <c r="AJ90">
        <v>0</v>
      </c>
      <c r="AK90">
        <v>49.437714999999997</v>
      </c>
      <c r="AL90">
        <v>67.398324000000002</v>
      </c>
      <c r="AM90">
        <v>15.277773</v>
      </c>
      <c r="AN90">
        <v>1.0540989999999999</v>
      </c>
      <c r="AO90">
        <v>18.473637</v>
      </c>
      <c r="AP90">
        <v>5.944045</v>
      </c>
      <c r="AQ90">
        <v>60.171275000000001</v>
      </c>
      <c r="AR90">
        <v>14.941314999999999</v>
      </c>
      <c r="AS90">
        <v>9.7530359999999998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72.209999999999994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3103.2386600000013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663.91018399999996</v>
      </c>
      <c r="L91">
        <v>631.40020200000004</v>
      </c>
      <c r="M91">
        <v>88.936400000000006</v>
      </c>
      <c r="N91">
        <v>114.19085699999999</v>
      </c>
      <c r="O91">
        <v>119.54756</v>
      </c>
      <c r="P91">
        <v>134.67097699999999</v>
      </c>
      <c r="Q91">
        <v>19.319500000000001</v>
      </c>
      <c r="R91">
        <v>19.469435000000001</v>
      </c>
      <c r="S91">
        <v>25.511310000000002</v>
      </c>
      <c r="T91">
        <v>0</v>
      </c>
      <c r="U91">
        <v>402.38887499999998</v>
      </c>
      <c r="V91">
        <v>12.093417000000001</v>
      </c>
      <c r="W91">
        <v>36.637447000000002</v>
      </c>
      <c r="X91">
        <v>95.065278000000006</v>
      </c>
      <c r="Y91">
        <v>0</v>
      </c>
      <c r="Z91">
        <v>12.607315</v>
      </c>
      <c r="AA91">
        <v>40.744548999999999</v>
      </c>
      <c r="AB91">
        <v>39.173777000000001</v>
      </c>
      <c r="AC91">
        <v>28.095016000000001</v>
      </c>
      <c r="AD91">
        <v>35.327224000000001</v>
      </c>
      <c r="AE91">
        <v>47.790318999999997</v>
      </c>
      <c r="AF91">
        <v>28.594985999999999</v>
      </c>
      <c r="AG91">
        <v>38.096874</v>
      </c>
      <c r="AH91">
        <v>135.671898</v>
      </c>
      <c r="AI91">
        <v>0</v>
      </c>
      <c r="AJ91">
        <v>0</v>
      </c>
      <c r="AK91">
        <v>49.437714999999997</v>
      </c>
      <c r="AL91">
        <v>67.398324000000002</v>
      </c>
      <c r="AM91">
        <v>15.277773</v>
      </c>
      <c r="AN91">
        <v>1.0540989999999999</v>
      </c>
      <c r="AO91">
        <v>18.473637</v>
      </c>
      <c r="AP91">
        <v>5.944045</v>
      </c>
      <c r="AQ91">
        <v>60.171275000000001</v>
      </c>
      <c r="AR91">
        <v>14.941314999999999</v>
      </c>
      <c r="AS91">
        <v>9.7530359999999998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72.209999999999994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3103.2386600000013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663.91018399999996</v>
      </c>
      <c r="L92">
        <v>631.40020200000004</v>
      </c>
      <c r="M92">
        <v>88.936400000000006</v>
      </c>
      <c r="N92">
        <v>114.19085699999999</v>
      </c>
      <c r="O92">
        <v>119.54756</v>
      </c>
      <c r="P92">
        <v>134.67097699999999</v>
      </c>
      <c r="Q92">
        <v>19.319500000000001</v>
      </c>
      <c r="R92">
        <v>19.469435000000001</v>
      </c>
      <c r="S92">
        <v>25.511310000000002</v>
      </c>
      <c r="T92">
        <v>0</v>
      </c>
      <c r="U92">
        <v>402.38887499999998</v>
      </c>
      <c r="V92">
        <v>12.093417000000001</v>
      </c>
      <c r="W92">
        <v>36.637447000000002</v>
      </c>
      <c r="X92">
        <v>95.065278000000006</v>
      </c>
      <c r="Y92">
        <v>0</v>
      </c>
      <c r="Z92">
        <v>12.607315</v>
      </c>
      <c r="AA92">
        <v>40.744548999999999</v>
      </c>
      <c r="AB92">
        <v>39.173777000000001</v>
      </c>
      <c r="AC92">
        <v>28.095016000000001</v>
      </c>
      <c r="AD92">
        <v>35.327224000000001</v>
      </c>
      <c r="AE92">
        <v>47.790318999999997</v>
      </c>
      <c r="AF92">
        <v>28.594985999999999</v>
      </c>
      <c r="AG92">
        <v>38.096874</v>
      </c>
      <c r="AH92">
        <v>135.671898</v>
      </c>
      <c r="AI92">
        <v>0</v>
      </c>
      <c r="AJ92">
        <v>0</v>
      </c>
      <c r="AK92">
        <v>49.437714999999997</v>
      </c>
      <c r="AL92">
        <v>67.398324000000002</v>
      </c>
      <c r="AM92">
        <v>15.277773</v>
      </c>
      <c r="AN92">
        <v>1.0540989999999999</v>
      </c>
      <c r="AO92">
        <v>18.473637</v>
      </c>
      <c r="AP92">
        <v>5.944045</v>
      </c>
      <c r="AQ92">
        <v>60.171275000000001</v>
      </c>
      <c r="AR92">
        <v>14.941314999999999</v>
      </c>
      <c r="AS92">
        <v>9.7530359999999998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72.209999999999994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3103.2386600000013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663.91018399999996</v>
      </c>
      <c r="L93">
        <v>631.40020200000004</v>
      </c>
      <c r="M93">
        <v>88.936400000000006</v>
      </c>
      <c r="N93">
        <v>114.19085699999999</v>
      </c>
      <c r="O93">
        <v>119.54756</v>
      </c>
      <c r="P93">
        <v>134.67097699999999</v>
      </c>
      <c r="Q93">
        <v>19.319500000000001</v>
      </c>
      <c r="R93">
        <v>19.469435000000001</v>
      </c>
      <c r="S93">
        <v>25.511310000000002</v>
      </c>
      <c r="T93">
        <v>0</v>
      </c>
      <c r="U93">
        <v>402.38887499999998</v>
      </c>
      <c r="V93">
        <v>12.093417000000001</v>
      </c>
      <c r="W93">
        <v>36.637447000000002</v>
      </c>
      <c r="X93">
        <v>95.065278000000006</v>
      </c>
      <c r="Y93">
        <v>0</v>
      </c>
      <c r="Z93">
        <v>6.3036570000000003</v>
      </c>
      <c r="AA93">
        <v>40.744548999999999</v>
      </c>
      <c r="AB93">
        <v>39.173777000000001</v>
      </c>
      <c r="AC93">
        <v>28.095016000000001</v>
      </c>
      <c r="AD93">
        <v>35.327224000000001</v>
      </c>
      <c r="AE93">
        <v>47.790318999999997</v>
      </c>
      <c r="AF93">
        <v>28.594985999999999</v>
      </c>
      <c r="AG93">
        <v>38.096874</v>
      </c>
      <c r="AH93">
        <v>135.671898</v>
      </c>
      <c r="AI93">
        <v>0</v>
      </c>
      <c r="AJ93">
        <v>0</v>
      </c>
      <c r="AK93">
        <v>49.437714999999997</v>
      </c>
      <c r="AL93">
        <v>67.398324000000002</v>
      </c>
      <c r="AM93">
        <v>15.277773</v>
      </c>
      <c r="AN93">
        <v>1.0540989999999999</v>
      </c>
      <c r="AO93">
        <v>18.473637</v>
      </c>
      <c r="AP93">
        <v>5.944045</v>
      </c>
      <c r="AQ93">
        <v>60.171275000000001</v>
      </c>
      <c r="AR93">
        <v>19.210262</v>
      </c>
      <c r="AS93">
        <v>13.004047999999999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72.209999999999994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3104.4549610000013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663.91018399999996</v>
      </c>
      <c r="L94">
        <v>631.40020200000004</v>
      </c>
      <c r="M94">
        <v>88.936400000000006</v>
      </c>
      <c r="N94">
        <v>114.19085699999999</v>
      </c>
      <c r="O94">
        <v>119.54756</v>
      </c>
      <c r="P94">
        <v>134.67097699999999</v>
      </c>
      <c r="Q94">
        <v>19.319500000000001</v>
      </c>
      <c r="R94">
        <v>19.469435000000001</v>
      </c>
      <c r="S94">
        <v>25.511310000000002</v>
      </c>
      <c r="T94">
        <v>0</v>
      </c>
      <c r="U94">
        <v>402.38887499999998</v>
      </c>
      <c r="V94">
        <v>12.093417000000001</v>
      </c>
      <c r="W94">
        <v>36.637447000000002</v>
      </c>
      <c r="X94">
        <v>95.065278000000006</v>
      </c>
      <c r="Y94">
        <v>0</v>
      </c>
      <c r="Z94">
        <v>6.3036570000000003</v>
      </c>
      <c r="AA94">
        <v>40.744548999999999</v>
      </c>
      <c r="AB94">
        <v>39.173777000000001</v>
      </c>
      <c r="AC94">
        <v>28.095016000000001</v>
      </c>
      <c r="AD94">
        <v>35.327224000000001</v>
      </c>
      <c r="AE94">
        <v>47.790318999999997</v>
      </c>
      <c r="AF94">
        <v>28.594985999999999</v>
      </c>
      <c r="AG94">
        <v>38.096874</v>
      </c>
      <c r="AH94">
        <v>135.671898</v>
      </c>
      <c r="AI94">
        <v>0</v>
      </c>
      <c r="AJ94">
        <v>0</v>
      </c>
      <c r="AK94">
        <v>49.437714999999997</v>
      </c>
      <c r="AL94">
        <v>67.398324000000002</v>
      </c>
      <c r="AM94">
        <v>15.277773</v>
      </c>
      <c r="AN94">
        <v>1.0540989999999999</v>
      </c>
      <c r="AO94">
        <v>18.473637</v>
      </c>
      <c r="AP94">
        <v>5.944045</v>
      </c>
      <c r="AQ94">
        <v>60.171275000000001</v>
      </c>
      <c r="AR94">
        <v>19.210262</v>
      </c>
      <c r="AS94">
        <v>13.004047999999999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72.209999999999994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3104.4549610000013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663.91018399999996</v>
      </c>
      <c r="L95">
        <v>631.40020200000004</v>
      </c>
      <c r="M95">
        <v>88.936400000000006</v>
      </c>
      <c r="N95">
        <v>114.19085699999999</v>
      </c>
      <c r="O95">
        <v>119.54756</v>
      </c>
      <c r="P95">
        <v>134.67097699999999</v>
      </c>
      <c r="Q95">
        <v>19.319500000000001</v>
      </c>
      <c r="R95">
        <v>19.469435000000001</v>
      </c>
      <c r="S95">
        <v>25.511310000000002</v>
      </c>
      <c r="T95">
        <v>0</v>
      </c>
      <c r="U95">
        <v>402.38887499999998</v>
      </c>
      <c r="V95">
        <v>12.093417000000001</v>
      </c>
      <c r="W95">
        <v>36.637447000000002</v>
      </c>
      <c r="X95">
        <v>95.065278000000006</v>
      </c>
      <c r="Y95">
        <v>0</v>
      </c>
      <c r="Z95">
        <v>1.0633699999999999</v>
      </c>
      <c r="AA95">
        <v>40.744548999999999</v>
      </c>
      <c r="AB95">
        <v>38.194432999999997</v>
      </c>
      <c r="AC95">
        <v>18.711136</v>
      </c>
      <c r="AD95">
        <v>26.434121000000001</v>
      </c>
      <c r="AE95">
        <v>47.790318999999997</v>
      </c>
      <c r="AF95">
        <v>17.156991999999999</v>
      </c>
      <c r="AG95">
        <v>38.096874</v>
      </c>
      <c r="AH95">
        <v>135.671898</v>
      </c>
      <c r="AI95">
        <v>0</v>
      </c>
      <c r="AJ95">
        <v>0</v>
      </c>
      <c r="AK95">
        <v>49.437714999999997</v>
      </c>
      <c r="AL95">
        <v>67.398324000000002</v>
      </c>
      <c r="AM95">
        <v>10.2058</v>
      </c>
      <c r="AN95">
        <v>1.0540989999999999</v>
      </c>
      <c r="AO95">
        <v>18.473637</v>
      </c>
      <c r="AP95">
        <v>5.944045</v>
      </c>
      <c r="AQ95">
        <v>58.466016000000003</v>
      </c>
      <c r="AR95">
        <v>22.411973</v>
      </c>
      <c r="AS95">
        <v>13.004047999999999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72.209999999999994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3064.944832000001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663.91018399999996</v>
      </c>
      <c r="L96">
        <v>631.40020200000004</v>
      </c>
      <c r="M96">
        <v>88.936400000000006</v>
      </c>
      <c r="N96">
        <v>114.19085699999999</v>
      </c>
      <c r="O96">
        <v>119.54756</v>
      </c>
      <c r="P96">
        <v>134.67097699999999</v>
      </c>
      <c r="Q96">
        <v>19.319500000000001</v>
      </c>
      <c r="R96">
        <v>19.469435000000001</v>
      </c>
      <c r="S96">
        <v>25.511310000000002</v>
      </c>
      <c r="T96">
        <v>0</v>
      </c>
      <c r="U96">
        <v>402.38887499999998</v>
      </c>
      <c r="V96">
        <v>12.093417000000001</v>
      </c>
      <c r="W96">
        <v>36.637447000000002</v>
      </c>
      <c r="X96">
        <v>95.065278000000006</v>
      </c>
      <c r="Y96">
        <v>0</v>
      </c>
      <c r="Z96">
        <v>1.0633699999999999</v>
      </c>
      <c r="AA96">
        <v>40.744548999999999</v>
      </c>
      <c r="AB96">
        <v>38.194432999999997</v>
      </c>
      <c r="AC96">
        <v>18.711136</v>
      </c>
      <c r="AD96">
        <v>17.622748000000001</v>
      </c>
      <c r="AE96">
        <v>47.790318999999997</v>
      </c>
      <c r="AF96">
        <v>17.156991999999999</v>
      </c>
      <c r="AG96">
        <v>38.096874</v>
      </c>
      <c r="AH96">
        <v>135.671898</v>
      </c>
      <c r="AI96">
        <v>0</v>
      </c>
      <c r="AJ96">
        <v>0</v>
      </c>
      <c r="AK96">
        <v>49.437714999999997</v>
      </c>
      <c r="AL96">
        <v>67.398324000000002</v>
      </c>
      <c r="AM96">
        <v>5.1029</v>
      </c>
      <c r="AN96">
        <v>1.0540989999999999</v>
      </c>
      <c r="AO96">
        <v>18.473637</v>
      </c>
      <c r="AP96">
        <v>5.944045</v>
      </c>
      <c r="AQ96">
        <v>58.466016000000003</v>
      </c>
      <c r="AR96">
        <v>22.411973</v>
      </c>
      <c r="AS96">
        <v>13.004047999999999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72.209999999999994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3051.0305590000003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663.91018399999996</v>
      </c>
      <c r="L97">
        <v>631.40020200000004</v>
      </c>
      <c r="M97">
        <v>88.936400000000006</v>
      </c>
      <c r="N97">
        <v>114.19085699999999</v>
      </c>
      <c r="O97">
        <v>119.54756</v>
      </c>
      <c r="P97">
        <v>134.67097699999999</v>
      </c>
      <c r="Q97">
        <v>19.319500000000001</v>
      </c>
      <c r="R97">
        <v>19.469435000000001</v>
      </c>
      <c r="S97">
        <v>25.511310000000002</v>
      </c>
      <c r="T97">
        <v>0</v>
      </c>
      <c r="U97">
        <v>402.38887499999998</v>
      </c>
      <c r="V97">
        <v>12.093417000000001</v>
      </c>
      <c r="W97">
        <v>36.637447000000002</v>
      </c>
      <c r="X97">
        <v>95.065278000000006</v>
      </c>
      <c r="Y97">
        <v>0</v>
      </c>
      <c r="Z97">
        <v>1.0633699999999999</v>
      </c>
      <c r="AA97">
        <v>40.744548999999999</v>
      </c>
      <c r="AB97">
        <v>38.194432999999997</v>
      </c>
      <c r="AC97">
        <v>18.711136</v>
      </c>
      <c r="AD97">
        <v>17.622748000000001</v>
      </c>
      <c r="AE97">
        <v>47.790318999999997</v>
      </c>
      <c r="AF97">
        <v>17.156991999999999</v>
      </c>
      <c r="AG97">
        <v>38.096874</v>
      </c>
      <c r="AH97">
        <v>135.671898</v>
      </c>
      <c r="AI97">
        <v>0</v>
      </c>
      <c r="AJ97">
        <v>0</v>
      </c>
      <c r="AK97">
        <v>49.437714999999997</v>
      </c>
      <c r="AL97">
        <v>67.398324000000002</v>
      </c>
      <c r="AM97">
        <v>5.1029</v>
      </c>
      <c r="AN97">
        <v>1.0540989999999999</v>
      </c>
      <c r="AO97">
        <v>18.473637</v>
      </c>
      <c r="AP97">
        <v>5.944045</v>
      </c>
      <c r="AQ97">
        <v>58.466016000000003</v>
      </c>
      <c r="AR97">
        <v>22.411973</v>
      </c>
      <c r="AS97">
        <v>13.004047999999999</v>
      </c>
      <c r="AT97">
        <v>19.334040999999999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72.209999999999994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3051.0305590000003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663.91018399999996</v>
      </c>
      <c r="L98">
        <v>631.40020200000004</v>
      </c>
      <c r="M98">
        <v>88.936400000000006</v>
      </c>
      <c r="N98">
        <v>114.19085699999999</v>
      </c>
      <c r="O98">
        <v>119.54756</v>
      </c>
      <c r="P98">
        <v>134.67097699999999</v>
      </c>
      <c r="Q98">
        <v>19.319500000000001</v>
      </c>
      <c r="R98">
        <v>19.469435000000001</v>
      </c>
      <c r="S98">
        <v>25.511310000000002</v>
      </c>
      <c r="T98">
        <v>0</v>
      </c>
      <c r="U98">
        <v>402.38887499999998</v>
      </c>
      <c r="V98">
        <v>12.093417000000001</v>
      </c>
      <c r="W98">
        <v>36.637447000000002</v>
      </c>
      <c r="X98">
        <v>95.065278000000006</v>
      </c>
      <c r="Y98">
        <v>0</v>
      </c>
      <c r="Z98">
        <v>1.0633699999999999</v>
      </c>
      <c r="AA98">
        <v>40.744548999999999</v>
      </c>
      <c r="AB98">
        <v>38.194432999999997</v>
      </c>
      <c r="AC98">
        <v>18.711136</v>
      </c>
      <c r="AD98">
        <v>17.622748000000001</v>
      </c>
      <c r="AE98">
        <v>47.790318999999997</v>
      </c>
      <c r="AF98">
        <v>17.156991999999999</v>
      </c>
      <c r="AG98">
        <v>38.096874</v>
      </c>
      <c r="AH98">
        <v>135.671898</v>
      </c>
      <c r="AI98">
        <v>0</v>
      </c>
      <c r="AJ98">
        <v>0</v>
      </c>
      <c r="AK98">
        <v>49.437714999999997</v>
      </c>
      <c r="AL98">
        <v>67.398324000000002</v>
      </c>
      <c r="AM98">
        <v>5.1029</v>
      </c>
      <c r="AN98">
        <v>1.0540989999999999</v>
      </c>
      <c r="AO98">
        <v>17.052588</v>
      </c>
      <c r="AP98">
        <v>5.944045</v>
      </c>
      <c r="AQ98">
        <v>58.466016000000003</v>
      </c>
      <c r="AR98">
        <v>22.411973</v>
      </c>
      <c r="AS98">
        <v>13.004047999999999</v>
      </c>
      <c r="AT98">
        <v>19.141849000000001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72.209999999999994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3049.4173180000003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5.9110145999999995E-2</v>
      </c>
      <c r="K99">
        <f t="shared" si="2"/>
        <v>11.284964959750001</v>
      </c>
      <c r="L99">
        <f t="shared" si="2"/>
        <v>13.746003385499986</v>
      </c>
      <c r="M99">
        <f t="shared" si="2"/>
        <v>1.8396273472499975</v>
      </c>
      <c r="N99">
        <f t="shared" si="2"/>
        <v>2.5456615139999963</v>
      </c>
      <c r="O99">
        <f t="shared" si="2"/>
        <v>2.6470555515000052</v>
      </c>
      <c r="P99">
        <f t="shared" si="2"/>
        <v>3.0794747022499966</v>
      </c>
      <c r="Q99">
        <f t="shared" si="2"/>
        <v>0.3334485202500001</v>
      </c>
      <c r="R99">
        <f t="shared" si="2"/>
        <v>0.38469852749999994</v>
      </c>
      <c r="S99">
        <f t="shared" si="2"/>
        <v>0.41676116275000064</v>
      </c>
      <c r="T99">
        <f t="shared" si="2"/>
        <v>0</v>
      </c>
      <c r="U99">
        <f t="shared" si="2"/>
        <v>9.6977995319999959</v>
      </c>
      <c r="V99">
        <f t="shared" si="2"/>
        <v>0.24416135300000025</v>
      </c>
      <c r="W99">
        <f t="shared" si="2"/>
        <v>0.64916658325000087</v>
      </c>
      <c r="X99">
        <f t="shared" si="2"/>
        <v>2.2316346082500007</v>
      </c>
      <c r="Y99">
        <f t="shared" si="2"/>
        <v>0</v>
      </c>
      <c r="Z99">
        <f t="shared" si="2"/>
        <v>0.14677429574999978</v>
      </c>
      <c r="AA99">
        <f t="shared" si="2"/>
        <v>0.39712265250000006</v>
      </c>
      <c r="AB99">
        <f t="shared" si="2"/>
        <v>0.56738835225000017</v>
      </c>
      <c r="AC99">
        <f t="shared" si="2"/>
        <v>0.33223591199999974</v>
      </c>
      <c r="AD99">
        <f t="shared" si="2"/>
        <v>0.51108138825000049</v>
      </c>
      <c r="AE99">
        <f t="shared" si="2"/>
        <v>1.1469676560000008</v>
      </c>
      <c r="AF99">
        <f t="shared" si="2"/>
        <v>0.29953248099999963</v>
      </c>
      <c r="AG99">
        <f t="shared" si="2"/>
        <v>0.91432497599999873</v>
      </c>
      <c r="AH99">
        <f t="shared" si="2"/>
        <v>3.0145801420000029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1.7501098129999975</v>
      </c>
      <c r="AM99">
        <f t="shared" si="2"/>
        <v>7.7417177999999989E-2</v>
      </c>
      <c r="AN99">
        <f t="shared" si="2"/>
        <v>2.5094952999999958E-2</v>
      </c>
      <c r="AO99">
        <f t="shared" si="2"/>
        <v>0.44301202575000087</v>
      </c>
      <c r="AP99">
        <f t="shared" si="2"/>
        <v>0.19751566199999948</v>
      </c>
      <c r="AQ99">
        <f t="shared" si="2"/>
        <v>0.56395344649999968</v>
      </c>
      <c r="AR99">
        <f t="shared" si="2"/>
        <v>0.48079017525000034</v>
      </c>
      <c r="AS99">
        <f t="shared" si="2"/>
        <v>0.33121310675000026</v>
      </c>
      <c r="AT99">
        <f t="shared" si="2"/>
        <v>0.45466203800000055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2.0110350000000006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64.010884307250024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261.58999999999997</v>
      </c>
      <c r="C3" s="34">
        <v>0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271.88</v>
      </c>
      <c r="O3">
        <v>101.26</v>
      </c>
      <c r="P3">
        <v>6.69</v>
      </c>
      <c r="Q3">
        <v>24.07</v>
      </c>
      <c r="R3" s="93">
        <v>0</v>
      </c>
      <c r="S3" s="93">
        <v>0</v>
      </c>
      <c r="T3" s="93">
        <v>0</v>
      </c>
      <c r="U3">
        <v>6.53</v>
      </c>
      <c r="V3">
        <v>0</v>
      </c>
      <c r="W3">
        <v>6.6</v>
      </c>
      <c r="X3">
        <v>72.819999999999993</v>
      </c>
      <c r="Y3">
        <v>24.27</v>
      </c>
      <c r="Z3">
        <v>24.28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21.07</v>
      </c>
      <c r="AH3">
        <v>51.69</v>
      </c>
      <c r="AI3">
        <v>51.69</v>
      </c>
      <c r="AJ3">
        <v>29.63</v>
      </c>
      <c r="AK3">
        <v>0</v>
      </c>
      <c r="AL3">
        <v>0</v>
      </c>
    </row>
    <row r="4" spans="1:38">
      <c r="A4" t="s">
        <v>46</v>
      </c>
      <c r="B4" s="34">
        <v>261.58999999999997</v>
      </c>
      <c r="C4" s="34">
        <v>0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271.88</v>
      </c>
      <c r="O4">
        <v>101.26</v>
      </c>
      <c r="P4">
        <v>6.69</v>
      </c>
      <c r="Q4">
        <v>23.73</v>
      </c>
      <c r="R4" s="93">
        <v>0</v>
      </c>
      <c r="S4" s="93">
        <v>0</v>
      </c>
      <c r="T4" s="93">
        <v>0</v>
      </c>
      <c r="U4">
        <v>6.53</v>
      </c>
      <c r="V4">
        <v>0</v>
      </c>
      <c r="W4">
        <v>6.6</v>
      </c>
      <c r="X4">
        <v>76.11</v>
      </c>
      <c r="Y4">
        <v>25.37</v>
      </c>
      <c r="Z4">
        <v>25.38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21.3</v>
      </c>
      <c r="AH4">
        <v>52.38</v>
      </c>
      <c r="AI4">
        <v>52.38</v>
      </c>
      <c r="AJ4">
        <v>29.63</v>
      </c>
      <c r="AK4">
        <v>0</v>
      </c>
      <c r="AL4">
        <v>0</v>
      </c>
    </row>
    <row r="5" spans="1:38">
      <c r="A5" t="s">
        <v>47</v>
      </c>
      <c r="B5" s="34">
        <v>261.58999999999997</v>
      </c>
      <c r="C5" s="34">
        <v>0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271.88</v>
      </c>
      <c r="O5">
        <v>101.26</v>
      </c>
      <c r="P5">
        <v>6.69</v>
      </c>
      <c r="Q5">
        <v>21.63</v>
      </c>
      <c r="R5" s="93">
        <v>0</v>
      </c>
      <c r="S5" s="93">
        <v>0</v>
      </c>
      <c r="T5" s="93">
        <v>0</v>
      </c>
      <c r="U5">
        <v>6.53</v>
      </c>
      <c r="V5">
        <v>0</v>
      </c>
      <c r="W5">
        <v>6.6</v>
      </c>
      <c r="X5">
        <v>78.81</v>
      </c>
      <c r="Y5">
        <v>26.27</v>
      </c>
      <c r="Z5">
        <v>26.27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21.59</v>
      </c>
      <c r="AH5">
        <v>53.25</v>
      </c>
      <c r="AI5">
        <v>53.25</v>
      </c>
      <c r="AJ5">
        <v>29.63</v>
      </c>
      <c r="AK5">
        <v>0</v>
      </c>
      <c r="AL5">
        <v>0</v>
      </c>
    </row>
    <row r="6" spans="1:38">
      <c r="A6" t="s">
        <v>48</v>
      </c>
      <c r="B6" s="34">
        <v>261.58999999999997</v>
      </c>
      <c r="C6" s="34">
        <v>0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271.88</v>
      </c>
      <c r="O6">
        <v>101.26</v>
      </c>
      <c r="P6">
        <v>6.69</v>
      </c>
      <c r="Q6">
        <v>21.72</v>
      </c>
      <c r="R6" s="93">
        <v>0</v>
      </c>
      <c r="S6" s="93">
        <v>0</v>
      </c>
      <c r="T6" s="93">
        <v>0</v>
      </c>
      <c r="U6">
        <v>6.53</v>
      </c>
      <c r="V6">
        <v>0</v>
      </c>
      <c r="W6">
        <v>6.6</v>
      </c>
      <c r="X6">
        <v>80.31</v>
      </c>
      <c r="Y6">
        <v>26.77</v>
      </c>
      <c r="Z6">
        <v>26.77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22.2</v>
      </c>
      <c r="AH6">
        <v>54.47</v>
      </c>
      <c r="AI6">
        <v>54.47</v>
      </c>
      <c r="AJ6">
        <v>29.63</v>
      </c>
      <c r="AK6">
        <v>0</v>
      </c>
      <c r="AL6">
        <v>0</v>
      </c>
    </row>
    <row r="7" spans="1:38">
      <c r="A7" t="s">
        <v>49</v>
      </c>
      <c r="B7" s="34">
        <v>261.58999999999997</v>
      </c>
      <c r="C7" s="34">
        <v>0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271.88</v>
      </c>
      <c r="O7">
        <v>101.26</v>
      </c>
      <c r="P7">
        <v>6.69</v>
      </c>
      <c r="Q7">
        <v>21.65</v>
      </c>
      <c r="R7" s="93">
        <v>0</v>
      </c>
      <c r="S7" s="93">
        <v>0</v>
      </c>
      <c r="T7" s="93">
        <v>0</v>
      </c>
      <c r="U7">
        <v>6.53</v>
      </c>
      <c r="V7">
        <v>0</v>
      </c>
      <c r="W7">
        <v>6.51</v>
      </c>
      <c r="X7">
        <v>82.07</v>
      </c>
      <c r="Y7">
        <v>27.36</v>
      </c>
      <c r="Z7">
        <v>27.36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22.46</v>
      </c>
      <c r="AH7">
        <v>55.95</v>
      </c>
      <c r="AI7">
        <v>55.95</v>
      </c>
      <c r="AJ7">
        <v>29.63</v>
      </c>
      <c r="AK7">
        <v>0</v>
      </c>
      <c r="AL7">
        <v>0</v>
      </c>
    </row>
    <row r="8" spans="1:38">
      <c r="A8" t="s">
        <v>50</v>
      </c>
      <c r="B8" s="34">
        <v>261.58999999999997</v>
      </c>
      <c r="C8" s="34">
        <v>0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271.88</v>
      </c>
      <c r="O8">
        <v>101.26</v>
      </c>
      <c r="P8">
        <v>6.69</v>
      </c>
      <c r="Q8">
        <v>21.59</v>
      </c>
      <c r="R8" s="93">
        <v>0</v>
      </c>
      <c r="S8" s="93">
        <v>0</v>
      </c>
      <c r="T8" s="93">
        <v>0</v>
      </c>
      <c r="U8">
        <v>6.53</v>
      </c>
      <c r="V8">
        <v>0</v>
      </c>
      <c r="W8">
        <v>6.51</v>
      </c>
      <c r="X8">
        <v>84.16</v>
      </c>
      <c r="Y8">
        <v>28.05</v>
      </c>
      <c r="Z8">
        <v>28.06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22.5</v>
      </c>
      <c r="AH8">
        <v>57.39</v>
      </c>
      <c r="AI8">
        <v>57.39</v>
      </c>
      <c r="AJ8">
        <v>29.63</v>
      </c>
      <c r="AK8">
        <v>0</v>
      </c>
      <c r="AL8">
        <v>0</v>
      </c>
    </row>
    <row r="9" spans="1:38">
      <c r="A9" t="s">
        <v>51</v>
      </c>
      <c r="B9" s="34">
        <v>261.58999999999997</v>
      </c>
      <c r="C9" s="34">
        <v>0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271.88</v>
      </c>
      <c r="O9">
        <v>101.26</v>
      </c>
      <c r="P9">
        <v>6.69</v>
      </c>
      <c r="Q9">
        <v>21.4</v>
      </c>
      <c r="R9" s="93">
        <v>0</v>
      </c>
      <c r="S9" s="93">
        <v>0</v>
      </c>
      <c r="T9" s="93">
        <v>0</v>
      </c>
      <c r="U9">
        <v>6.53</v>
      </c>
      <c r="V9">
        <v>0</v>
      </c>
      <c r="W9">
        <v>6.51</v>
      </c>
      <c r="X9">
        <v>86.71</v>
      </c>
      <c r="Y9">
        <v>28.9</v>
      </c>
      <c r="Z9">
        <v>28.91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22.63</v>
      </c>
      <c r="AH9">
        <v>58.46</v>
      </c>
      <c r="AI9">
        <v>58.46</v>
      </c>
      <c r="AJ9">
        <v>29.63</v>
      </c>
      <c r="AK9">
        <v>0</v>
      </c>
      <c r="AL9">
        <v>0</v>
      </c>
    </row>
    <row r="10" spans="1:38">
      <c r="A10" t="s">
        <v>52</v>
      </c>
      <c r="B10" s="34">
        <v>261.58999999999997</v>
      </c>
      <c r="C10" s="34">
        <v>0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271.88</v>
      </c>
      <c r="O10">
        <v>101.26</v>
      </c>
      <c r="P10">
        <v>6.69</v>
      </c>
      <c r="Q10">
        <v>21.26</v>
      </c>
      <c r="R10" s="93">
        <v>0</v>
      </c>
      <c r="S10" s="93">
        <v>0</v>
      </c>
      <c r="T10" s="93">
        <v>0</v>
      </c>
      <c r="U10">
        <v>6.53</v>
      </c>
      <c r="V10">
        <v>0</v>
      </c>
      <c r="W10">
        <v>6.51</v>
      </c>
      <c r="X10">
        <v>88.86</v>
      </c>
      <c r="Y10">
        <v>29.62</v>
      </c>
      <c r="Z10">
        <v>29.61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22.69</v>
      </c>
      <c r="AH10">
        <v>59.76</v>
      </c>
      <c r="AI10">
        <v>59.76</v>
      </c>
      <c r="AJ10">
        <v>29.63</v>
      </c>
      <c r="AK10">
        <v>0</v>
      </c>
      <c r="AL10">
        <v>0</v>
      </c>
    </row>
    <row r="11" spans="1:38">
      <c r="A11" t="s">
        <v>53</v>
      </c>
      <c r="B11" s="34">
        <v>261.58999999999997</v>
      </c>
      <c r="C11" s="34">
        <v>0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271.88</v>
      </c>
      <c r="O11">
        <v>101.26</v>
      </c>
      <c r="P11">
        <v>6.53</v>
      </c>
      <c r="Q11">
        <v>18.059999999999999</v>
      </c>
      <c r="R11" s="93">
        <v>0</v>
      </c>
      <c r="S11" s="93">
        <v>0</v>
      </c>
      <c r="T11" s="93">
        <v>0</v>
      </c>
      <c r="U11">
        <v>6.38</v>
      </c>
      <c r="V11">
        <v>0</v>
      </c>
      <c r="W11">
        <v>6.32</v>
      </c>
      <c r="X11">
        <v>85.81</v>
      </c>
      <c r="Y11">
        <v>28.6</v>
      </c>
      <c r="Z11">
        <v>28.61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22.75</v>
      </c>
      <c r="AH11">
        <v>62.11</v>
      </c>
      <c r="AI11">
        <v>62.11</v>
      </c>
      <c r="AJ11">
        <v>29.63</v>
      </c>
      <c r="AK11">
        <v>0</v>
      </c>
      <c r="AL11">
        <v>0</v>
      </c>
    </row>
    <row r="12" spans="1:38">
      <c r="A12" t="s">
        <v>54</v>
      </c>
      <c r="B12" s="34">
        <v>261.58999999999997</v>
      </c>
      <c r="C12" s="34">
        <v>0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271.88</v>
      </c>
      <c r="O12">
        <v>101.26</v>
      </c>
      <c r="P12">
        <v>6.53</v>
      </c>
      <c r="Q12">
        <v>17.27</v>
      </c>
      <c r="R12" s="93">
        <v>0</v>
      </c>
      <c r="S12" s="93">
        <v>0</v>
      </c>
      <c r="T12" s="93">
        <v>0</v>
      </c>
      <c r="U12">
        <v>6.38</v>
      </c>
      <c r="V12">
        <v>0</v>
      </c>
      <c r="W12">
        <v>6.32</v>
      </c>
      <c r="X12">
        <v>84.38</v>
      </c>
      <c r="Y12">
        <v>28.13</v>
      </c>
      <c r="Z12">
        <v>28.12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22.85</v>
      </c>
      <c r="AH12">
        <v>62.11</v>
      </c>
      <c r="AI12">
        <v>62.11</v>
      </c>
      <c r="AJ12">
        <v>29.63</v>
      </c>
      <c r="AK12">
        <v>0</v>
      </c>
      <c r="AL12">
        <v>0</v>
      </c>
    </row>
    <row r="13" spans="1:38">
      <c r="A13" t="s">
        <v>55</v>
      </c>
      <c r="B13" s="34">
        <v>261.58999999999997</v>
      </c>
      <c r="C13" s="34">
        <v>0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</v>
      </c>
      <c r="N13">
        <v>271.88</v>
      </c>
      <c r="O13">
        <v>101.26</v>
      </c>
      <c r="P13">
        <v>6.84</v>
      </c>
      <c r="Q13">
        <v>17.07</v>
      </c>
      <c r="R13" s="93">
        <v>0</v>
      </c>
      <c r="S13" s="93">
        <v>0</v>
      </c>
      <c r="T13" s="93">
        <v>0</v>
      </c>
      <c r="U13">
        <v>6.38</v>
      </c>
      <c r="V13">
        <v>0</v>
      </c>
      <c r="W13">
        <v>6.32</v>
      </c>
      <c r="X13">
        <v>82.91</v>
      </c>
      <c r="Y13">
        <v>27.64</v>
      </c>
      <c r="Z13">
        <v>27.63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22.97</v>
      </c>
      <c r="AH13">
        <v>61.93</v>
      </c>
      <c r="AI13">
        <v>61.93</v>
      </c>
      <c r="AJ13">
        <v>30.63</v>
      </c>
      <c r="AK13">
        <v>0</v>
      </c>
      <c r="AL13">
        <v>0</v>
      </c>
    </row>
    <row r="14" spans="1:38">
      <c r="A14" t="s">
        <v>56</v>
      </c>
      <c r="B14" s="34">
        <v>261.58999999999997</v>
      </c>
      <c r="C14" s="34">
        <v>0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</v>
      </c>
      <c r="N14">
        <v>271.88</v>
      </c>
      <c r="O14">
        <v>101.26</v>
      </c>
      <c r="P14">
        <v>6.84</v>
      </c>
      <c r="Q14">
        <v>16.96</v>
      </c>
      <c r="R14" s="93">
        <v>0</v>
      </c>
      <c r="S14" s="93">
        <v>0</v>
      </c>
      <c r="T14" s="93">
        <v>0</v>
      </c>
      <c r="U14">
        <v>6.38</v>
      </c>
      <c r="V14">
        <v>0</v>
      </c>
      <c r="W14">
        <v>6.32</v>
      </c>
      <c r="X14">
        <v>81.19</v>
      </c>
      <c r="Y14">
        <v>27.07</v>
      </c>
      <c r="Z14">
        <v>27.06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23.22</v>
      </c>
      <c r="AH14">
        <v>61.52</v>
      </c>
      <c r="AI14">
        <v>61.52</v>
      </c>
      <c r="AJ14">
        <v>30.63</v>
      </c>
      <c r="AK14">
        <v>0</v>
      </c>
      <c r="AL14">
        <v>0</v>
      </c>
    </row>
    <row r="15" spans="1:38">
      <c r="A15" t="s">
        <v>57</v>
      </c>
      <c r="B15" s="34">
        <v>261.58999999999997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271.88</v>
      </c>
      <c r="O15">
        <v>101.26</v>
      </c>
      <c r="P15">
        <v>6.84</v>
      </c>
      <c r="Q15">
        <v>17.350000000000001</v>
      </c>
      <c r="R15" s="93">
        <v>0</v>
      </c>
      <c r="S15" s="93">
        <v>0</v>
      </c>
      <c r="T15" s="93">
        <v>0</v>
      </c>
      <c r="U15">
        <v>6.38</v>
      </c>
      <c r="V15">
        <v>0</v>
      </c>
      <c r="W15">
        <v>6.32</v>
      </c>
      <c r="X15">
        <v>80.900000000000006</v>
      </c>
      <c r="Y15">
        <v>26.97</v>
      </c>
      <c r="Z15">
        <v>26.97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23.39</v>
      </c>
      <c r="AH15">
        <v>61.61</v>
      </c>
      <c r="AI15">
        <v>61.61</v>
      </c>
      <c r="AJ15">
        <v>29.67</v>
      </c>
      <c r="AK15">
        <v>0</v>
      </c>
      <c r="AL15">
        <v>0</v>
      </c>
    </row>
    <row r="16" spans="1:38">
      <c r="A16" t="s">
        <v>58</v>
      </c>
      <c r="B16" s="34">
        <v>261.58999999999997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271.88</v>
      </c>
      <c r="O16">
        <v>101.26</v>
      </c>
      <c r="P16">
        <v>6.84</v>
      </c>
      <c r="Q16">
        <v>17.7</v>
      </c>
      <c r="R16" s="93">
        <v>0</v>
      </c>
      <c r="S16" s="93">
        <v>0</v>
      </c>
      <c r="T16" s="93">
        <v>0</v>
      </c>
      <c r="U16">
        <v>6.38</v>
      </c>
      <c r="V16">
        <v>0</v>
      </c>
      <c r="W16">
        <v>6.32</v>
      </c>
      <c r="X16">
        <v>80.56</v>
      </c>
      <c r="Y16">
        <v>26.85</v>
      </c>
      <c r="Z16">
        <v>26.86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23.57</v>
      </c>
      <c r="AH16">
        <v>61.44</v>
      </c>
      <c r="AI16">
        <v>61.44</v>
      </c>
      <c r="AJ16">
        <v>29.67</v>
      </c>
      <c r="AK16">
        <v>0</v>
      </c>
      <c r="AL16">
        <v>0</v>
      </c>
    </row>
    <row r="17" spans="1:38">
      <c r="A17" t="s">
        <v>59</v>
      </c>
      <c r="B17" s="34">
        <v>261.58999999999997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271.88</v>
      </c>
      <c r="O17">
        <v>101.26</v>
      </c>
      <c r="P17">
        <v>6.84</v>
      </c>
      <c r="Q17">
        <v>16.46</v>
      </c>
      <c r="R17" s="93">
        <v>0</v>
      </c>
      <c r="S17" s="93">
        <v>0</v>
      </c>
      <c r="T17" s="93">
        <v>0</v>
      </c>
      <c r="U17">
        <v>6.38</v>
      </c>
      <c r="V17">
        <v>0</v>
      </c>
      <c r="W17">
        <v>6.32</v>
      </c>
      <c r="X17">
        <v>79.650000000000006</v>
      </c>
      <c r="Y17">
        <v>26.55</v>
      </c>
      <c r="Z17">
        <v>26.56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19.440000000000001</v>
      </c>
      <c r="AH17">
        <v>62.66</v>
      </c>
      <c r="AI17">
        <v>62.66</v>
      </c>
      <c r="AJ17">
        <v>29.67</v>
      </c>
      <c r="AK17">
        <v>0</v>
      </c>
      <c r="AL17">
        <v>0</v>
      </c>
    </row>
    <row r="18" spans="1:38">
      <c r="A18" t="s">
        <v>60</v>
      </c>
      <c r="B18" s="34">
        <v>240.1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271.88</v>
      </c>
      <c r="O18">
        <v>101.26</v>
      </c>
      <c r="P18">
        <v>6.84</v>
      </c>
      <c r="Q18">
        <v>16.829999999999998</v>
      </c>
      <c r="R18" s="93">
        <v>0</v>
      </c>
      <c r="S18" s="93">
        <v>0</v>
      </c>
      <c r="T18" s="93">
        <v>0</v>
      </c>
      <c r="U18">
        <v>6.38</v>
      </c>
      <c r="V18">
        <v>0</v>
      </c>
      <c r="W18">
        <v>6.32</v>
      </c>
      <c r="X18">
        <v>79.2</v>
      </c>
      <c r="Y18">
        <v>26.4</v>
      </c>
      <c r="Z18">
        <v>26.4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19.32</v>
      </c>
      <c r="AH18">
        <v>63.32</v>
      </c>
      <c r="AI18">
        <v>63.32</v>
      </c>
      <c r="AJ18">
        <v>29.67</v>
      </c>
      <c r="AK18">
        <v>0</v>
      </c>
      <c r="AL18">
        <v>0</v>
      </c>
    </row>
    <row r="19" spans="1:38">
      <c r="A19" t="s">
        <v>61</v>
      </c>
      <c r="B19" s="34">
        <v>201.43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271.88</v>
      </c>
      <c r="O19">
        <v>101.26</v>
      </c>
      <c r="P19">
        <v>6.69</v>
      </c>
      <c r="Q19">
        <v>17.53</v>
      </c>
      <c r="R19" s="93">
        <v>0</v>
      </c>
      <c r="S19" s="93">
        <v>0</v>
      </c>
      <c r="T19" s="93">
        <v>0</v>
      </c>
      <c r="U19">
        <v>6.15</v>
      </c>
      <c r="V19">
        <v>0</v>
      </c>
      <c r="W19">
        <v>6.32</v>
      </c>
      <c r="X19">
        <v>80.319999999999993</v>
      </c>
      <c r="Y19">
        <v>26.77</v>
      </c>
      <c r="Z19">
        <v>26.77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19.34</v>
      </c>
      <c r="AH19">
        <v>63.86</v>
      </c>
      <c r="AI19">
        <v>63.86</v>
      </c>
      <c r="AJ19">
        <v>29.67</v>
      </c>
      <c r="AK19">
        <v>0</v>
      </c>
      <c r="AL19">
        <v>0</v>
      </c>
    </row>
    <row r="20" spans="1:38">
      <c r="A20" t="s">
        <v>62</v>
      </c>
      <c r="B20" s="34">
        <v>201.43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271.88</v>
      </c>
      <c r="O20">
        <v>101.26</v>
      </c>
      <c r="P20">
        <v>6.69</v>
      </c>
      <c r="Q20">
        <v>10.46</v>
      </c>
      <c r="R20" s="93">
        <v>0</v>
      </c>
      <c r="S20" s="93">
        <v>0</v>
      </c>
      <c r="T20" s="93">
        <v>0</v>
      </c>
      <c r="U20">
        <v>6.15</v>
      </c>
      <c r="V20">
        <v>0</v>
      </c>
      <c r="W20">
        <v>6.32</v>
      </c>
      <c r="X20">
        <v>81.650000000000006</v>
      </c>
      <c r="Y20">
        <v>27.22</v>
      </c>
      <c r="Z20">
        <v>27.21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19.309999999999999</v>
      </c>
      <c r="AH20">
        <v>64.16</v>
      </c>
      <c r="AI20">
        <v>64.16</v>
      </c>
      <c r="AJ20">
        <v>29.67</v>
      </c>
      <c r="AK20">
        <v>0</v>
      </c>
      <c r="AL20">
        <v>0</v>
      </c>
    </row>
    <row r="21" spans="1:38">
      <c r="A21" t="s">
        <v>63</v>
      </c>
      <c r="B21" s="34">
        <v>201.43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</v>
      </c>
      <c r="N21">
        <v>271.88</v>
      </c>
      <c r="O21">
        <v>101.26</v>
      </c>
      <c r="P21">
        <v>6.69</v>
      </c>
      <c r="Q21">
        <v>10.130000000000001</v>
      </c>
      <c r="R21" s="93">
        <v>0</v>
      </c>
      <c r="S21" s="93">
        <v>0</v>
      </c>
      <c r="T21" s="93">
        <v>0</v>
      </c>
      <c r="U21">
        <v>6.15</v>
      </c>
      <c r="V21">
        <v>0</v>
      </c>
      <c r="W21">
        <v>6.32</v>
      </c>
      <c r="X21">
        <v>83</v>
      </c>
      <c r="Y21">
        <v>27.67</v>
      </c>
      <c r="Z21">
        <v>27.67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21.74</v>
      </c>
      <c r="AH21">
        <v>63.36</v>
      </c>
      <c r="AI21">
        <v>63.36</v>
      </c>
      <c r="AJ21">
        <v>29.67</v>
      </c>
      <c r="AK21">
        <v>0</v>
      </c>
      <c r="AL21">
        <v>0</v>
      </c>
    </row>
    <row r="22" spans="1:38">
      <c r="A22" t="s">
        <v>64</v>
      </c>
      <c r="B22" s="34">
        <v>201.43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</v>
      </c>
      <c r="N22">
        <v>271.88</v>
      </c>
      <c r="O22">
        <v>101.26</v>
      </c>
      <c r="P22">
        <v>6.69</v>
      </c>
      <c r="Q22">
        <v>9.98</v>
      </c>
      <c r="R22" s="93">
        <v>0</v>
      </c>
      <c r="S22" s="93">
        <v>0</v>
      </c>
      <c r="T22" s="93">
        <v>0</v>
      </c>
      <c r="U22">
        <v>6.15</v>
      </c>
      <c r="V22">
        <v>0</v>
      </c>
      <c r="W22">
        <v>6.32</v>
      </c>
      <c r="X22">
        <v>84.67</v>
      </c>
      <c r="Y22">
        <v>28.22</v>
      </c>
      <c r="Z22">
        <v>28.22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21.56</v>
      </c>
      <c r="AH22">
        <v>62.88</v>
      </c>
      <c r="AI22">
        <v>62.88</v>
      </c>
      <c r="AJ22">
        <v>29.67</v>
      </c>
      <c r="AK22">
        <v>0</v>
      </c>
      <c r="AL22">
        <v>0</v>
      </c>
    </row>
    <row r="23" spans="1:38">
      <c r="A23" t="s">
        <v>65</v>
      </c>
      <c r="B23" s="34">
        <v>201.43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</v>
      </c>
      <c r="N23">
        <v>271.88</v>
      </c>
      <c r="O23">
        <v>101.26</v>
      </c>
      <c r="P23">
        <v>6.69</v>
      </c>
      <c r="Q23">
        <v>9.82</v>
      </c>
      <c r="R23" s="93">
        <v>0</v>
      </c>
      <c r="S23" s="93">
        <v>0</v>
      </c>
      <c r="T23" s="93">
        <v>0</v>
      </c>
      <c r="U23">
        <v>6.15</v>
      </c>
      <c r="V23">
        <v>0</v>
      </c>
      <c r="W23">
        <v>6.23</v>
      </c>
      <c r="X23">
        <v>90.24</v>
      </c>
      <c r="Y23">
        <v>30.08</v>
      </c>
      <c r="Z23">
        <v>30.08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21.46</v>
      </c>
      <c r="AH23">
        <v>67.540000000000006</v>
      </c>
      <c r="AI23">
        <v>67.540000000000006</v>
      </c>
      <c r="AJ23">
        <v>29.67</v>
      </c>
      <c r="AK23">
        <v>0</v>
      </c>
      <c r="AL23">
        <v>0</v>
      </c>
    </row>
    <row r="24" spans="1:38">
      <c r="A24" t="s">
        <v>66</v>
      </c>
      <c r="B24" s="34">
        <v>201.43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271.88</v>
      </c>
      <c r="O24">
        <v>101.26</v>
      </c>
      <c r="P24">
        <v>6.69</v>
      </c>
      <c r="Q24">
        <v>9.6199999999999992</v>
      </c>
      <c r="R24" s="93">
        <v>0</v>
      </c>
      <c r="S24" s="93">
        <v>0</v>
      </c>
      <c r="T24" s="93">
        <v>0</v>
      </c>
      <c r="U24">
        <v>6.15</v>
      </c>
      <c r="V24">
        <v>0</v>
      </c>
      <c r="W24">
        <v>6.23</v>
      </c>
      <c r="X24">
        <v>91.98</v>
      </c>
      <c r="Y24">
        <v>30.66</v>
      </c>
      <c r="Z24">
        <v>30.66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21.43</v>
      </c>
      <c r="AH24">
        <v>67.41</v>
      </c>
      <c r="AI24">
        <v>67.41</v>
      </c>
      <c r="AJ24">
        <v>29.67</v>
      </c>
      <c r="AK24">
        <v>0</v>
      </c>
      <c r="AL24">
        <v>0</v>
      </c>
    </row>
    <row r="25" spans="1:38">
      <c r="A25" t="s">
        <v>67</v>
      </c>
      <c r="B25" s="34">
        <v>201.43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271.88</v>
      </c>
      <c r="O25">
        <v>101.26</v>
      </c>
      <c r="P25">
        <v>6.69</v>
      </c>
      <c r="Q25">
        <v>9.4700000000000006</v>
      </c>
      <c r="R25" s="93">
        <v>0</v>
      </c>
      <c r="S25" s="93">
        <v>0</v>
      </c>
      <c r="T25" s="93">
        <v>0</v>
      </c>
      <c r="U25">
        <v>6.15</v>
      </c>
      <c r="V25">
        <v>0</v>
      </c>
      <c r="W25">
        <v>6.23</v>
      </c>
      <c r="X25">
        <v>94.24</v>
      </c>
      <c r="Y25">
        <v>31.41</v>
      </c>
      <c r="Z25">
        <v>31.41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21.46</v>
      </c>
      <c r="AH25">
        <v>68.16</v>
      </c>
      <c r="AI25">
        <v>68.16</v>
      </c>
      <c r="AJ25">
        <v>29.67</v>
      </c>
      <c r="AK25">
        <v>0</v>
      </c>
      <c r="AL25">
        <v>0</v>
      </c>
    </row>
    <row r="26" spans="1:38">
      <c r="A26" t="s">
        <v>68</v>
      </c>
      <c r="B26" s="34">
        <v>201.43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271.88</v>
      </c>
      <c r="O26">
        <v>101.26</v>
      </c>
      <c r="P26">
        <v>6.69</v>
      </c>
      <c r="Q26">
        <v>9.5299999999999994</v>
      </c>
      <c r="R26" s="93">
        <v>0</v>
      </c>
      <c r="S26" s="93">
        <v>0</v>
      </c>
      <c r="T26" s="93">
        <v>0</v>
      </c>
      <c r="U26">
        <v>6.15</v>
      </c>
      <c r="V26">
        <v>0</v>
      </c>
      <c r="W26">
        <v>6.23</v>
      </c>
      <c r="X26">
        <v>96.08</v>
      </c>
      <c r="Y26">
        <v>32.03</v>
      </c>
      <c r="Z26">
        <v>32.03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24.71</v>
      </c>
      <c r="AH26">
        <v>68.34</v>
      </c>
      <c r="AI26">
        <v>68.34</v>
      </c>
      <c r="AJ26">
        <v>30.68</v>
      </c>
      <c r="AK26">
        <v>0</v>
      </c>
      <c r="AL26">
        <v>0</v>
      </c>
    </row>
    <row r="27" spans="1:38">
      <c r="A27" t="s">
        <v>69</v>
      </c>
      <c r="B27" s="34">
        <v>201.43</v>
      </c>
      <c r="C27" s="34">
        <v>0</v>
      </c>
      <c r="D27" s="93">
        <f t="shared" si="0"/>
        <v>13.530000000000001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271.88</v>
      </c>
      <c r="O27">
        <v>101.26</v>
      </c>
      <c r="P27">
        <v>6.53</v>
      </c>
      <c r="Q27">
        <v>9.5</v>
      </c>
      <c r="R27" s="93">
        <v>3.45</v>
      </c>
      <c r="S27" s="93">
        <v>6.53</v>
      </c>
      <c r="T27" s="93">
        <v>3.55</v>
      </c>
      <c r="U27">
        <v>6.23</v>
      </c>
      <c r="V27">
        <v>0.45796799999999999</v>
      </c>
      <c r="W27">
        <v>6.23</v>
      </c>
      <c r="X27">
        <v>97.09</v>
      </c>
      <c r="Y27">
        <v>32.36</v>
      </c>
      <c r="Z27">
        <v>32.369999999999997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24.34</v>
      </c>
      <c r="AH27">
        <v>72.95</v>
      </c>
      <c r="AI27">
        <v>72.95</v>
      </c>
      <c r="AJ27">
        <v>30.68</v>
      </c>
      <c r="AK27">
        <v>0</v>
      </c>
      <c r="AL27">
        <v>0</v>
      </c>
    </row>
    <row r="28" spans="1:38">
      <c r="A28" t="s">
        <v>70</v>
      </c>
      <c r="B28" s="34">
        <v>201.43</v>
      </c>
      <c r="C28" s="34">
        <v>0</v>
      </c>
      <c r="D28" s="93">
        <f t="shared" si="0"/>
        <v>27.759999999999998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</v>
      </c>
      <c r="N28">
        <v>271.88</v>
      </c>
      <c r="O28">
        <v>101.26</v>
      </c>
      <c r="P28">
        <v>6.53</v>
      </c>
      <c r="Q28">
        <v>9.42</v>
      </c>
      <c r="R28" s="93">
        <v>8.99</v>
      </c>
      <c r="S28" s="93">
        <v>10.02</v>
      </c>
      <c r="T28" s="93">
        <v>8.75</v>
      </c>
      <c r="U28">
        <v>6.23</v>
      </c>
      <c r="V28">
        <v>1.8416159999999999</v>
      </c>
      <c r="W28">
        <v>6.23</v>
      </c>
      <c r="X28">
        <v>98.06</v>
      </c>
      <c r="Y28">
        <v>32.69</v>
      </c>
      <c r="Z28">
        <v>32.68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1</v>
      </c>
      <c r="AG28">
        <v>24.06</v>
      </c>
      <c r="AH28">
        <v>72.59</v>
      </c>
      <c r="AI28">
        <v>72.59</v>
      </c>
      <c r="AJ28">
        <v>30.68</v>
      </c>
      <c r="AK28">
        <v>1.1100000000000001</v>
      </c>
      <c r="AL28">
        <v>0.47</v>
      </c>
    </row>
    <row r="29" spans="1:38">
      <c r="A29" t="s">
        <v>71</v>
      </c>
      <c r="B29" s="34">
        <v>201.43</v>
      </c>
      <c r="C29" s="34">
        <v>0</v>
      </c>
      <c r="D29" s="93">
        <f t="shared" si="0"/>
        <v>46.410000000000004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0.19</v>
      </c>
      <c r="M29">
        <v>58</v>
      </c>
      <c r="N29">
        <v>271.88</v>
      </c>
      <c r="O29">
        <v>101.26</v>
      </c>
      <c r="P29">
        <v>6.53</v>
      </c>
      <c r="Q29">
        <v>13.07</v>
      </c>
      <c r="R29" s="93">
        <v>15.48</v>
      </c>
      <c r="S29" s="93">
        <v>15.44</v>
      </c>
      <c r="T29" s="93">
        <v>15.49</v>
      </c>
      <c r="U29">
        <v>6.23</v>
      </c>
      <c r="V29">
        <v>4.1119680000000001</v>
      </c>
      <c r="W29">
        <v>6.23</v>
      </c>
      <c r="X29">
        <v>100.14</v>
      </c>
      <c r="Y29">
        <v>33.380000000000003</v>
      </c>
      <c r="Z29">
        <v>33.369999999999997</v>
      </c>
      <c r="AA29">
        <v>2.58</v>
      </c>
      <c r="AB29">
        <v>0.52</v>
      </c>
      <c r="AC29">
        <v>0.33</v>
      </c>
      <c r="AD29">
        <v>1</v>
      </c>
      <c r="AE29">
        <v>4</v>
      </c>
      <c r="AF29">
        <v>2</v>
      </c>
      <c r="AG29">
        <v>23.97</v>
      </c>
      <c r="AH29">
        <v>71.87</v>
      </c>
      <c r="AI29">
        <v>71.87</v>
      </c>
      <c r="AJ29">
        <v>30.68</v>
      </c>
      <c r="AK29">
        <v>3.35</v>
      </c>
      <c r="AL29">
        <v>1.43</v>
      </c>
    </row>
    <row r="30" spans="1:38">
      <c r="A30" t="s">
        <v>72</v>
      </c>
      <c r="B30" s="34">
        <v>201.43</v>
      </c>
      <c r="C30" s="34">
        <v>0</v>
      </c>
      <c r="D30" s="93">
        <f t="shared" si="0"/>
        <v>73.36</v>
      </c>
      <c r="E30" s="34"/>
      <c r="F30" s="34"/>
      <c r="G30" s="34"/>
      <c r="H30" s="34"/>
      <c r="I30" s="34"/>
      <c r="J30" s="37">
        <v>0.6</v>
      </c>
      <c r="K30" s="37">
        <v>0.6</v>
      </c>
      <c r="L30" s="37">
        <v>0.62</v>
      </c>
      <c r="M30">
        <v>58</v>
      </c>
      <c r="N30">
        <v>271.88</v>
      </c>
      <c r="O30">
        <v>101.26</v>
      </c>
      <c r="P30">
        <v>6.53</v>
      </c>
      <c r="Q30">
        <v>12.66</v>
      </c>
      <c r="R30" s="93">
        <v>25.49</v>
      </c>
      <c r="S30" s="93">
        <v>22.42</v>
      </c>
      <c r="T30" s="93">
        <v>25.45</v>
      </c>
      <c r="U30">
        <v>6.23</v>
      </c>
      <c r="V30">
        <v>7.3177440000000002</v>
      </c>
      <c r="W30">
        <v>6.23</v>
      </c>
      <c r="X30">
        <v>101.08</v>
      </c>
      <c r="Y30">
        <v>33.69</v>
      </c>
      <c r="Z30">
        <v>33.700000000000003</v>
      </c>
      <c r="AA30">
        <v>9.52</v>
      </c>
      <c r="AB30">
        <v>1.9</v>
      </c>
      <c r="AC30">
        <v>1.67</v>
      </c>
      <c r="AD30">
        <v>2</v>
      </c>
      <c r="AE30">
        <v>8</v>
      </c>
      <c r="AF30">
        <v>4</v>
      </c>
      <c r="AG30">
        <v>24.03</v>
      </c>
      <c r="AH30">
        <v>71.39</v>
      </c>
      <c r="AI30">
        <v>71.39</v>
      </c>
      <c r="AJ30">
        <v>30.68</v>
      </c>
      <c r="AK30">
        <v>8.34</v>
      </c>
      <c r="AL30">
        <v>3.58</v>
      </c>
    </row>
    <row r="31" spans="1:38">
      <c r="A31" t="s">
        <v>73</v>
      </c>
      <c r="B31" s="34">
        <v>201.43</v>
      </c>
      <c r="C31" s="34">
        <v>0</v>
      </c>
      <c r="D31" s="93">
        <f t="shared" si="0"/>
        <v>85.45</v>
      </c>
      <c r="E31" s="34"/>
      <c r="F31" s="34"/>
      <c r="G31" s="34"/>
      <c r="H31" s="34"/>
      <c r="I31" s="34"/>
      <c r="J31" s="37">
        <v>1.24</v>
      </c>
      <c r="K31" s="37">
        <v>1.24</v>
      </c>
      <c r="L31" s="37">
        <v>1.27</v>
      </c>
      <c r="M31">
        <v>58</v>
      </c>
      <c r="N31">
        <v>271.88</v>
      </c>
      <c r="O31">
        <v>101.26</v>
      </c>
      <c r="P31">
        <v>6.53</v>
      </c>
      <c r="Q31">
        <v>12.35</v>
      </c>
      <c r="R31" s="93">
        <v>28.48</v>
      </c>
      <c r="S31" s="93">
        <v>28.48</v>
      </c>
      <c r="T31" s="93">
        <v>28.49</v>
      </c>
      <c r="U31">
        <v>6.23</v>
      </c>
      <c r="V31">
        <v>11.410223999999999</v>
      </c>
      <c r="W31">
        <v>6.04</v>
      </c>
      <c r="X31">
        <v>101.04</v>
      </c>
      <c r="Y31">
        <v>33.68</v>
      </c>
      <c r="Z31">
        <v>33.69</v>
      </c>
      <c r="AA31">
        <v>18.02</v>
      </c>
      <c r="AB31">
        <v>3.6</v>
      </c>
      <c r="AC31">
        <v>3.33</v>
      </c>
      <c r="AD31">
        <v>4</v>
      </c>
      <c r="AE31">
        <v>11</v>
      </c>
      <c r="AF31">
        <v>5</v>
      </c>
      <c r="AG31">
        <v>23.84</v>
      </c>
      <c r="AH31">
        <v>70.53</v>
      </c>
      <c r="AI31">
        <v>70.53</v>
      </c>
      <c r="AJ31">
        <v>29.72</v>
      </c>
      <c r="AK31">
        <v>15.71</v>
      </c>
      <c r="AL31">
        <v>6.73</v>
      </c>
    </row>
    <row r="32" spans="1:38">
      <c r="A32" t="s">
        <v>74</v>
      </c>
      <c r="B32" s="34">
        <v>201.43</v>
      </c>
      <c r="C32" s="34">
        <v>0</v>
      </c>
      <c r="D32" s="93">
        <f t="shared" si="0"/>
        <v>86.45</v>
      </c>
      <c r="E32" s="34"/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58</v>
      </c>
      <c r="N32">
        <v>271.88</v>
      </c>
      <c r="O32">
        <v>101.26</v>
      </c>
      <c r="P32">
        <v>6.53</v>
      </c>
      <c r="Q32">
        <v>11.67</v>
      </c>
      <c r="R32" s="93">
        <v>28.82</v>
      </c>
      <c r="S32" s="93">
        <v>28.82</v>
      </c>
      <c r="T32" s="93">
        <v>28.81</v>
      </c>
      <c r="U32">
        <v>6.23</v>
      </c>
      <c r="V32">
        <v>15.795024</v>
      </c>
      <c r="W32">
        <v>6.04</v>
      </c>
      <c r="X32">
        <v>100.78</v>
      </c>
      <c r="Y32">
        <v>33.590000000000003</v>
      </c>
      <c r="Z32">
        <v>33.6</v>
      </c>
      <c r="AA32">
        <v>28.92</v>
      </c>
      <c r="AB32">
        <v>5.78</v>
      </c>
      <c r="AC32">
        <v>6.67</v>
      </c>
      <c r="AD32">
        <v>7</v>
      </c>
      <c r="AE32">
        <v>15</v>
      </c>
      <c r="AF32">
        <v>8</v>
      </c>
      <c r="AG32">
        <v>23.65</v>
      </c>
      <c r="AH32">
        <v>70.33</v>
      </c>
      <c r="AI32">
        <v>70.33</v>
      </c>
      <c r="AJ32">
        <v>29.72</v>
      </c>
      <c r="AK32">
        <v>24.72</v>
      </c>
      <c r="AL32">
        <v>10.6</v>
      </c>
    </row>
    <row r="33" spans="1:38">
      <c r="A33" t="s">
        <v>75</v>
      </c>
      <c r="B33" s="34">
        <v>201.43</v>
      </c>
      <c r="C33" s="34">
        <v>0</v>
      </c>
      <c r="D33" s="93">
        <f t="shared" si="0"/>
        <v>88.45</v>
      </c>
      <c r="E33" s="34"/>
      <c r="F33" s="34"/>
      <c r="G33" s="34"/>
      <c r="H33" s="34"/>
      <c r="I33" s="34"/>
      <c r="J33" s="37">
        <v>2.99</v>
      </c>
      <c r="K33" s="37">
        <v>2.99</v>
      </c>
      <c r="L33" s="37">
        <v>3.06</v>
      </c>
      <c r="M33">
        <v>58</v>
      </c>
      <c r="N33">
        <v>271.88</v>
      </c>
      <c r="O33">
        <v>101.26</v>
      </c>
      <c r="P33">
        <v>6.53</v>
      </c>
      <c r="Q33">
        <v>11.1</v>
      </c>
      <c r="R33" s="93">
        <v>29.48</v>
      </c>
      <c r="S33" s="93">
        <v>29.48</v>
      </c>
      <c r="T33" s="93">
        <v>29.49</v>
      </c>
      <c r="U33">
        <v>6.23</v>
      </c>
      <c r="V33">
        <v>16.564800000000002</v>
      </c>
      <c r="W33">
        <v>6.04</v>
      </c>
      <c r="X33">
        <v>100.4</v>
      </c>
      <c r="Y33">
        <v>33.47</v>
      </c>
      <c r="Z33">
        <v>33.46</v>
      </c>
      <c r="AA33">
        <v>43.18</v>
      </c>
      <c r="AB33">
        <v>8.64</v>
      </c>
      <c r="AC33">
        <v>10</v>
      </c>
      <c r="AD33">
        <v>9</v>
      </c>
      <c r="AE33">
        <v>19</v>
      </c>
      <c r="AF33">
        <v>10</v>
      </c>
      <c r="AG33">
        <v>23.59</v>
      </c>
      <c r="AH33">
        <v>70</v>
      </c>
      <c r="AI33">
        <v>70</v>
      </c>
      <c r="AJ33">
        <v>29.72</v>
      </c>
      <c r="AK33">
        <v>49</v>
      </c>
      <c r="AL33">
        <v>21</v>
      </c>
    </row>
    <row r="34" spans="1:38">
      <c r="A34" t="s">
        <v>76</v>
      </c>
      <c r="B34" s="34">
        <v>201.43</v>
      </c>
      <c r="C34" s="34">
        <v>0</v>
      </c>
      <c r="D34" s="93">
        <f t="shared" si="0"/>
        <v>88.949999999999989</v>
      </c>
      <c r="E34" s="34"/>
      <c r="F34" s="34"/>
      <c r="G34" s="34"/>
      <c r="H34" s="34"/>
      <c r="I34" s="34"/>
      <c r="J34" s="37">
        <v>4.0599999999999996</v>
      </c>
      <c r="K34" s="37">
        <v>4.0599999999999996</v>
      </c>
      <c r="L34" s="37">
        <v>4.1500000000000004</v>
      </c>
      <c r="M34">
        <v>58</v>
      </c>
      <c r="N34">
        <v>271.88</v>
      </c>
      <c r="O34">
        <v>101.26</v>
      </c>
      <c r="P34">
        <v>6.53</v>
      </c>
      <c r="Q34">
        <v>10.07</v>
      </c>
      <c r="R34" s="93">
        <v>29.65</v>
      </c>
      <c r="S34" s="93">
        <v>29.65</v>
      </c>
      <c r="T34" s="93">
        <v>29.65</v>
      </c>
      <c r="U34">
        <v>6.23</v>
      </c>
      <c r="V34">
        <v>16.564800000000002</v>
      </c>
      <c r="W34">
        <v>6.04</v>
      </c>
      <c r="X34">
        <v>99.88</v>
      </c>
      <c r="Y34">
        <v>33.29</v>
      </c>
      <c r="Z34">
        <v>33.29</v>
      </c>
      <c r="AA34">
        <v>59.87</v>
      </c>
      <c r="AB34">
        <v>11.97</v>
      </c>
      <c r="AC34">
        <v>18.03</v>
      </c>
      <c r="AD34">
        <v>13</v>
      </c>
      <c r="AE34">
        <v>23</v>
      </c>
      <c r="AF34">
        <v>12</v>
      </c>
      <c r="AG34">
        <v>23.43</v>
      </c>
      <c r="AH34">
        <v>74.02</v>
      </c>
      <c r="AI34">
        <v>74.02</v>
      </c>
      <c r="AJ34">
        <v>29.72</v>
      </c>
      <c r="AK34">
        <v>56</v>
      </c>
      <c r="AL34">
        <v>24</v>
      </c>
    </row>
    <row r="35" spans="1:38">
      <c r="A35" t="s">
        <v>77</v>
      </c>
      <c r="B35" s="34">
        <v>201.43</v>
      </c>
      <c r="C35" s="34">
        <v>0</v>
      </c>
      <c r="D35" s="93">
        <f t="shared" si="0"/>
        <v>93.55</v>
      </c>
      <c r="E35" s="34"/>
      <c r="F35" s="34"/>
      <c r="G35" s="34"/>
      <c r="H35" s="34"/>
      <c r="I35" s="34"/>
      <c r="J35" s="37">
        <v>5.2</v>
      </c>
      <c r="K35" s="37">
        <v>5.2</v>
      </c>
      <c r="L35" s="37">
        <v>5.34</v>
      </c>
      <c r="M35">
        <v>58</v>
      </c>
      <c r="N35">
        <v>271.88</v>
      </c>
      <c r="O35">
        <v>101.26</v>
      </c>
      <c r="P35">
        <v>6.38</v>
      </c>
      <c r="Q35">
        <v>10.29</v>
      </c>
      <c r="R35" s="93">
        <v>31.18</v>
      </c>
      <c r="S35" s="93">
        <v>31.18</v>
      </c>
      <c r="T35" s="93">
        <v>31.19</v>
      </c>
      <c r="U35">
        <v>6.07</v>
      </c>
      <c r="V35">
        <v>18.435648</v>
      </c>
      <c r="W35">
        <v>6.04</v>
      </c>
      <c r="X35">
        <v>105.96</v>
      </c>
      <c r="Y35">
        <v>35.32</v>
      </c>
      <c r="Z35">
        <v>35.32</v>
      </c>
      <c r="AA35">
        <v>78.52</v>
      </c>
      <c r="AB35">
        <v>15.7</v>
      </c>
      <c r="AC35">
        <v>25.07</v>
      </c>
      <c r="AD35">
        <v>16.7</v>
      </c>
      <c r="AE35">
        <v>30</v>
      </c>
      <c r="AF35">
        <v>15</v>
      </c>
      <c r="AG35">
        <v>22.82</v>
      </c>
      <c r="AH35">
        <v>73.94</v>
      </c>
      <c r="AI35">
        <v>73.94</v>
      </c>
      <c r="AJ35">
        <v>27.78</v>
      </c>
      <c r="AK35">
        <v>70</v>
      </c>
      <c r="AL35">
        <v>30</v>
      </c>
    </row>
    <row r="36" spans="1:38">
      <c r="A36" t="s">
        <v>78</v>
      </c>
      <c r="B36" s="34">
        <v>201.43</v>
      </c>
      <c r="C36" s="34">
        <v>0</v>
      </c>
      <c r="D36" s="93">
        <f t="shared" si="0"/>
        <v>93.55</v>
      </c>
      <c r="E36" s="34"/>
      <c r="F36" s="34"/>
      <c r="G36" s="34"/>
      <c r="H36" s="34"/>
      <c r="I36" s="34"/>
      <c r="J36" s="37">
        <v>6.37</v>
      </c>
      <c r="K36" s="37">
        <v>6.37</v>
      </c>
      <c r="L36" s="37">
        <v>6.53</v>
      </c>
      <c r="M36">
        <v>58</v>
      </c>
      <c r="N36">
        <v>271.88</v>
      </c>
      <c r="O36">
        <v>101.26</v>
      </c>
      <c r="P36">
        <v>6.38</v>
      </c>
      <c r="Q36">
        <v>10.68</v>
      </c>
      <c r="R36" s="93">
        <v>31.18</v>
      </c>
      <c r="S36" s="93">
        <v>31.18</v>
      </c>
      <c r="T36" s="93">
        <v>31.19</v>
      </c>
      <c r="U36">
        <v>6.07</v>
      </c>
      <c r="V36">
        <v>20.325983999999998</v>
      </c>
      <c r="W36">
        <v>6.04</v>
      </c>
      <c r="X36">
        <v>105.32</v>
      </c>
      <c r="Y36">
        <v>35.11</v>
      </c>
      <c r="Z36">
        <v>35.11</v>
      </c>
      <c r="AA36">
        <v>97.9</v>
      </c>
      <c r="AB36">
        <v>19.579999999999998</v>
      </c>
      <c r="AC36">
        <v>32.49</v>
      </c>
      <c r="AD36">
        <v>22.24</v>
      </c>
      <c r="AE36">
        <v>34</v>
      </c>
      <c r="AF36">
        <v>17</v>
      </c>
      <c r="AG36">
        <v>22.43</v>
      </c>
      <c r="AH36">
        <v>73.040000000000006</v>
      </c>
      <c r="AI36">
        <v>73.040000000000006</v>
      </c>
      <c r="AJ36">
        <v>27.78</v>
      </c>
      <c r="AK36">
        <v>84</v>
      </c>
      <c r="AL36">
        <v>36</v>
      </c>
    </row>
    <row r="37" spans="1:38">
      <c r="A37" t="s">
        <v>79</v>
      </c>
      <c r="B37" s="34">
        <v>201.43</v>
      </c>
      <c r="C37" s="34">
        <v>0</v>
      </c>
      <c r="D37" s="93">
        <f t="shared" si="0"/>
        <v>94.55</v>
      </c>
      <c r="E37" s="34"/>
      <c r="F37" s="34"/>
      <c r="G37" s="34"/>
      <c r="H37" s="34"/>
      <c r="I37" s="34"/>
      <c r="J37" s="37">
        <v>7.52</v>
      </c>
      <c r="K37" s="37">
        <v>7.52</v>
      </c>
      <c r="L37" s="37">
        <v>7.71</v>
      </c>
      <c r="M37">
        <v>58</v>
      </c>
      <c r="N37">
        <v>271.88</v>
      </c>
      <c r="O37">
        <v>101.26</v>
      </c>
      <c r="P37">
        <v>6.38</v>
      </c>
      <c r="Q37">
        <v>10.94</v>
      </c>
      <c r="R37" s="93">
        <v>31.52</v>
      </c>
      <c r="S37" s="93">
        <v>31.52</v>
      </c>
      <c r="T37" s="93">
        <v>31.51</v>
      </c>
      <c r="U37">
        <v>6.07</v>
      </c>
      <c r="V37">
        <v>24.01896</v>
      </c>
      <c r="W37">
        <v>6.04</v>
      </c>
      <c r="X37">
        <v>104.21</v>
      </c>
      <c r="Y37">
        <v>34.74</v>
      </c>
      <c r="Z37">
        <v>34.74</v>
      </c>
      <c r="AA37">
        <v>117.11</v>
      </c>
      <c r="AB37">
        <v>23.42</v>
      </c>
      <c r="AC37">
        <v>39.880000000000003</v>
      </c>
      <c r="AD37">
        <v>24</v>
      </c>
      <c r="AE37">
        <v>38</v>
      </c>
      <c r="AF37">
        <v>19</v>
      </c>
      <c r="AG37">
        <v>22.17</v>
      </c>
      <c r="AH37">
        <v>73.349999999999994</v>
      </c>
      <c r="AI37">
        <v>73.349999999999994</v>
      </c>
      <c r="AJ37">
        <v>27.78</v>
      </c>
      <c r="AK37">
        <v>98</v>
      </c>
      <c r="AL37">
        <v>42</v>
      </c>
    </row>
    <row r="38" spans="1:38">
      <c r="A38" t="s">
        <v>80</v>
      </c>
      <c r="B38" s="34">
        <v>201.43</v>
      </c>
      <c r="C38" s="34">
        <v>0</v>
      </c>
      <c r="D38" s="93">
        <f t="shared" si="0"/>
        <v>94.55</v>
      </c>
      <c r="E38" s="34"/>
      <c r="F38" s="34"/>
      <c r="G38" s="34"/>
      <c r="H38" s="34"/>
      <c r="I38" s="34"/>
      <c r="J38" s="37">
        <v>8.64</v>
      </c>
      <c r="K38" s="37">
        <v>8.64</v>
      </c>
      <c r="L38" s="37">
        <v>8.85</v>
      </c>
      <c r="M38">
        <v>58</v>
      </c>
      <c r="N38">
        <v>271.88</v>
      </c>
      <c r="O38">
        <v>101.26</v>
      </c>
      <c r="P38">
        <v>6.38</v>
      </c>
      <c r="Q38">
        <v>11.13</v>
      </c>
      <c r="R38" s="93">
        <v>31.52</v>
      </c>
      <c r="S38" s="93">
        <v>31.52</v>
      </c>
      <c r="T38" s="93">
        <v>31.51</v>
      </c>
      <c r="U38">
        <v>6.07</v>
      </c>
      <c r="V38">
        <v>24.701039999999999</v>
      </c>
      <c r="W38">
        <v>6.04</v>
      </c>
      <c r="X38">
        <v>103.77</v>
      </c>
      <c r="Y38">
        <v>34.590000000000003</v>
      </c>
      <c r="Z38">
        <v>34.590000000000003</v>
      </c>
      <c r="AA38">
        <v>137.03</v>
      </c>
      <c r="AB38">
        <v>27.41</v>
      </c>
      <c r="AC38">
        <v>47.08</v>
      </c>
      <c r="AD38">
        <v>27</v>
      </c>
      <c r="AE38">
        <v>43</v>
      </c>
      <c r="AF38">
        <v>21</v>
      </c>
      <c r="AG38">
        <v>21.9</v>
      </c>
      <c r="AH38">
        <v>72.680000000000007</v>
      </c>
      <c r="AI38">
        <v>72.680000000000007</v>
      </c>
      <c r="AJ38">
        <v>27.78</v>
      </c>
      <c r="AK38">
        <v>112</v>
      </c>
      <c r="AL38">
        <v>48</v>
      </c>
    </row>
    <row r="39" spans="1:38">
      <c r="A39" t="s">
        <v>81</v>
      </c>
      <c r="B39" s="34">
        <v>201.43</v>
      </c>
      <c r="C39" s="34">
        <v>0</v>
      </c>
      <c r="D39" s="93">
        <f t="shared" si="0"/>
        <v>95.550000000000011</v>
      </c>
      <c r="E39" s="34"/>
      <c r="F39" s="34"/>
      <c r="G39" s="34"/>
      <c r="H39" s="34"/>
      <c r="I39" s="34"/>
      <c r="J39" s="37">
        <v>9.68</v>
      </c>
      <c r="K39" s="37">
        <v>9.68</v>
      </c>
      <c r="L39" s="37">
        <v>9.93</v>
      </c>
      <c r="M39">
        <v>58</v>
      </c>
      <c r="N39">
        <v>271.88</v>
      </c>
      <c r="O39">
        <v>101.26</v>
      </c>
      <c r="P39">
        <v>6.38</v>
      </c>
      <c r="Q39">
        <v>11.22</v>
      </c>
      <c r="R39" s="93">
        <v>31.85</v>
      </c>
      <c r="S39" s="93">
        <v>31.85</v>
      </c>
      <c r="T39" s="93">
        <v>31.85</v>
      </c>
      <c r="U39">
        <v>6.07</v>
      </c>
      <c r="V39">
        <v>37.36824</v>
      </c>
      <c r="W39">
        <v>6.04</v>
      </c>
      <c r="X39">
        <v>102.44</v>
      </c>
      <c r="Y39">
        <v>34.15</v>
      </c>
      <c r="Z39">
        <v>34.14</v>
      </c>
      <c r="AA39">
        <v>155.43</v>
      </c>
      <c r="AB39">
        <v>31.08</v>
      </c>
      <c r="AC39">
        <v>53.86</v>
      </c>
      <c r="AD39">
        <v>31</v>
      </c>
      <c r="AE39">
        <v>51</v>
      </c>
      <c r="AF39">
        <v>25</v>
      </c>
      <c r="AG39">
        <v>21.48</v>
      </c>
      <c r="AH39">
        <v>72.23</v>
      </c>
      <c r="AI39">
        <v>72.23</v>
      </c>
      <c r="AJ39">
        <v>29.72</v>
      </c>
      <c r="AK39">
        <v>123</v>
      </c>
      <c r="AL39">
        <v>52</v>
      </c>
    </row>
    <row r="40" spans="1:38">
      <c r="A40" t="s">
        <v>82</v>
      </c>
      <c r="B40" s="34">
        <v>201.43</v>
      </c>
      <c r="C40" s="34">
        <v>0</v>
      </c>
      <c r="D40" s="93">
        <f t="shared" si="0"/>
        <v>95.550000000000011</v>
      </c>
      <c r="E40" s="34"/>
      <c r="F40" s="34"/>
      <c r="G40" s="34"/>
      <c r="H40" s="34"/>
      <c r="I40" s="34"/>
      <c r="J40" s="37">
        <v>10.68</v>
      </c>
      <c r="K40" s="37">
        <v>10.68</v>
      </c>
      <c r="L40" s="37">
        <v>10.94</v>
      </c>
      <c r="M40">
        <v>58</v>
      </c>
      <c r="N40">
        <v>271.88</v>
      </c>
      <c r="O40">
        <v>101.26</v>
      </c>
      <c r="P40">
        <v>6.38</v>
      </c>
      <c r="Q40">
        <v>23.68</v>
      </c>
      <c r="R40" s="93">
        <v>31.85</v>
      </c>
      <c r="S40" s="93">
        <v>31.85</v>
      </c>
      <c r="T40" s="93">
        <v>31.85</v>
      </c>
      <c r="U40">
        <v>6.07</v>
      </c>
      <c r="V40">
        <v>44.189039999999999</v>
      </c>
      <c r="W40">
        <v>6.04</v>
      </c>
      <c r="X40">
        <v>100.44</v>
      </c>
      <c r="Y40">
        <v>33.479999999999997</v>
      </c>
      <c r="Z40">
        <v>33.49</v>
      </c>
      <c r="AA40">
        <v>172.39</v>
      </c>
      <c r="AB40">
        <v>34.479999999999997</v>
      </c>
      <c r="AC40">
        <v>60.35</v>
      </c>
      <c r="AD40">
        <v>33</v>
      </c>
      <c r="AE40">
        <v>56</v>
      </c>
      <c r="AF40">
        <v>28</v>
      </c>
      <c r="AG40">
        <v>21.17</v>
      </c>
      <c r="AH40">
        <v>70.36</v>
      </c>
      <c r="AI40">
        <v>70.36</v>
      </c>
      <c r="AJ40">
        <v>29.72</v>
      </c>
      <c r="AK40">
        <v>137</v>
      </c>
      <c r="AL40">
        <v>58</v>
      </c>
    </row>
    <row r="41" spans="1:38">
      <c r="A41" t="s">
        <v>83</v>
      </c>
      <c r="B41" s="34">
        <v>201.43</v>
      </c>
      <c r="C41" s="34">
        <v>0</v>
      </c>
      <c r="D41" s="93">
        <f t="shared" si="0"/>
        <v>97.6</v>
      </c>
      <c r="E41" s="34"/>
      <c r="F41" s="34"/>
      <c r="G41" s="34"/>
      <c r="H41" s="34"/>
      <c r="I41" s="34"/>
      <c r="J41" s="37">
        <v>11.57</v>
      </c>
      <c r="K41" s="37">
        <v>11.57</v>
      </c>
      <c r="L41" s="37">
        <v>11.85</v>
      </c>
      <c r="M41">
        <v>58</v>
      </c>
      <c r="N41">
        <v>271.88</v>
      </c>
      <c r="O41">
        <v>101.26</v>
      </c>
      <c r="P41">
        <v>6.38</v>
      </c>
      <c r="Q41">
        <v>23.08</v>
      </c>
      <c r="R41" s="93">
        <v>32.53</v>
      </c>
      <c r="S41" s="93">
        <v>32.53</v>
      </c>
      <c r="T41" s="93">
        <v>32.54</v>
      </c>
      <c r="U41">
        <v>6.07</v>
      </c>
      <c r="V41">
        <v>75.964224000000002</v>
      </c>
      <c r="W41">
        <v>6.04</v>
      </c>
      <c r="X41">
        <v>97.93</v>
      </c>
      <c r="Y41">
        <v>32.64</v>
      </c>
      <c r="Z41">
        <v>32.65</v>
      </c>
      <c r="AA41">
        <v>188.54</v>
      </c>
      <c r="AB41">
        <v>37.71</v>
      </c>
      <c r="AC41">
        <v>66.489999999999995</v>
      </c>
      <c r="AD41">
        <v>36</v>
      </c>
      <c r="AE41">
        <v>62</v>
      </c>
      <c r="AF41">
        <v>31</v>
      </c>
      <c r="AG41">
        <v>28.45</v>
      </c>
      <c r="AH41">
        <v>70.12</v>
      </c>
      <c r="AI41">
        <v>70.12</v>
      </c>
      <c r="AJ41">
        <v>29.72</v>
      </c>
      <c r="AK41">
        <v>147</v>
      </c>
      <c r="AL41">
        <v>63</v>
      </c>
    </row>
    <row r="42" spans="1:38">
      <c r="A42" t="s">
        <v>84</v>
      </c>
      <c r="B42" s="34">
        <v>201.43</v>
      </c>
      <c r="C42" s="34">
        <v>0</v>
      </c>
      <c r="D42" s="93">
        <f t="shared" si="0"/>
        <v>97.6</v>
      </c>
      <c r="E42" s="34"/>
      <c r="F42" s="34"/>
      <c r="G42" s="34"/>
      <c r="H42" s="34"/>
      <c r="I42" s="34"/>
      <c r="J42" s="37">
        <v>12.36</v>
      </c>
      <c r="K42" s="37">
        <v>12.36</v>
      </c>
      <c r="L42" s="37">
        <v>12.67</v>
      </c>
      <c r="M42">
        <v>58</v>
      </c>
      <c r="N42">
        <v>271.88</v>
      </c>
      <c r="O42">
        <v>101.26</v>
      </c>
      <c r="P42">
        <v>6.38</v>
      </c>
      <c r="Q42">
        <v>22.54</v>
      </c>
      <c r="R42" s="93">
        <v>32.53</v>
      </c>
      <c r="S42" s="93">
        <v>32.53</v>
      </c>
      <c r="T42" s="93">
        <v>32.54</v>
      </c>
      <c r="U42">
        <v>6.07</v>
      </c>
      <c r="V42">
        <v>83.077343999999997</v>
      </c>
      <c r="W42">
        <v>6.04</v>
      </c>
      <c r="X42">
        <v>94.85</v>
      </c>
      <c r="Y42">
        <v>31.62</v>
      </c>
      <c r="Z42">
        <v>31.61</v>
      </c>
      <c r="AA42">
        <v>203.15</v>
      </c>
      <c r="AB42">
        <v>40.630000000000003</v>
      </c>
      <c r="AC42">
        <v>71.900000000000006</v>
      </c>
      <c r="AD42">
        <v>37</v>
      </c>
      <c r="AE42">
        <v>65</v>
      </c>
      <c r="AF42">
        <v>33</v>
      </c>
      <c r="AG42">
        <v>28.1</v>
      </c>
      <c r="AH42">
        <v>70.12</v>
      </c>
      <c r="AI42">
        <v>70.12</v>
      </c>
      <c r="AJ42">
        <v>29.72</v>
      </c>
      <c r="AK42">
        <v>158</v>
      </c>
      <c r="AL42">
        <v>67</v>
      </c>
    </row>
    <row r="43" spans="1:38">
      <c r="A43" t="s">
        <v>85</v>
      </c>
      <c r="B43" s="34">
        <v>201.43</v>
      </c>
      <c r="C43" s="34">
        <v>0</v>
      </c>
      <c r="D43" s="93">
        <f t="shared" si="0"/>
        <v>97.6</v>
      </c>
      <c r="E43" s="34"/>
      <c r="F43" s="34"/>
      <c r="G43" s="34"/>
      <c r="H43" s="34"/>
      <c r="I43" s="34"/>
      <c r="J43" s="37">
        <v>13.04</v>
      </c>
      <c r="K43" s="37">
        <v>13.04</v>
      </c>
      <c r="L43" s="37">
        <v>13.36</v>
      </c>
      <c r="M43">
        <v>58</v>
      </c>
      <c r="N43">
        <v>271.88</v>
      </c>
      <c r="O43">
        <v>101.26</v>
      </c>
      <c r="P43">
        <v>6.38</v>
      </c>
      <c r="Q43">
        <v>22.12</v>
      </c>
      <c r="R43" s="93">
        <v>32.53</v>
      </c>
      <c r="S43" s="93">
        <v>32.53</v>
      </c>
      <c r="T43" s="93">
        <v>32.54</v>
      </c>
      <c r="U43">
        <v>5.92</v>
      </c>
      <c r="V43">
        <v>90.843311999999997</v>
      </c>
      <c r="W43">
        <v>6.32</v>
      </c>
      <c r="X43">
        <v>94.17</v>
      </c>
      <c r="Y43">
        <v>31.39</v>
      </c>
      <c r="Z43">
        <v>31.39</v>
      </c>
      <c r="AA43">
        <v>217.08</v>
      </c>
      <c r="AB43">
        <v>43.42</v>
      </c>
      <c r="AC43">
        <v>76.89</v>
      </c>
      <c r="AD43">
        <v>39</v>
      </c>
      <c r="AE43">
        <v>69</v>
      </c>
      <c r="AF43">
        <v>34</v>
      </c>
      <c r="AG43">
        <v>26.78</v>
      </c>
      <c r="AH43">
        <v>70.22</v>
      </c>
      <c r="AI43">
        <v>70.22</v>
      </c>
      <c r="AJ43">
        <v>26.64</v>
      </c>
      <c r="AK43">
        <v>168</v>
      </c>
      <c r="AL43">
        <v>72</v>
      </c>
    </row>
    <row r="44" spans="1:38">
      <c r="A44" t="s">
        <v>86</v>
      </c>
      <c r="B44" s="34">
        <v>201.43</v>
      </c>
      <c r="C44" s="34">
        <v>0</v>
      </c>
      <c r="D44" s="93">
        <f t="shared" si="0"/>
        <v>97.6</v>
      </c>
      <c r="E44" s="34"/>
      <c r="F44" s="34"/>
      <c r="G44" s="34"/>
      <c r="H44" s="34"/>
      <c r="I44" s="34"/>
      <c r="J44" s="37">
        <v>13.57</v>
      </c>
      <c r="K44" s="37">
        <v>13.57</v>
      </c>
      <c r="L44" s="37">
        <v>13.91</v>
      </c>
      <c r="M44">
        <v>58</v>
      </c>
      <c r="N44">
        <v>271.88</v>
      </c>
      <c r="O44">
        <v>101.26</v>
      </c>
      <c r="P44">
        <v>6.38</v>
      </c>
      <c r="Q44">
        <v>33.119999999999997</v>
      </c>
      <c r="R44" s="93">
        <v>32.53</v>
      </c>
      <c r="S44" s="93">
        <v>32.53</v>
      </c>
      <c r="T44" s="93">
        <v>32.54</v>
      </c>
      <c r="U44">
        <v>5.92</v>
      </c>
      <c r="V44">
        <v>114.121728</v>
      </c>
      <c r="W44">
        <v>6.32</v>
      </c>
      <c r="X44">
        <v>93.29</v>
      </c>
      <c r="Y44">
        <v>31.1</v>
      </c>
      <c r="Z44">
        <v>31.08</v>
      </c>
      <c r="AA44">
        <v>229.33</v>
      </c>
      <c r="AB44">
        <v>45.87</v>
      </c>
      <c r="AC44">
        <v>81.25</v>
      </c>
      <c r="AD44">
        <v>40.799999999999997</v>
      </c>
      <c r="AE44">
        <v>72</v>
      </c>
      <c r="AF44">
        <v>36</v>
      </c>
      <c r="AG44">
        <v>25.12</v>
      </c>
      <c r="AH44">
        <v>70.22</v>
      </c>
      <c r="AI44">
        <v>70.22</v>
      </c>
      <c r="AJ44">
        <v>26.64</v>
      </c>
      <c r="AK44">
        <v>182</v>
      </c>
      <c r="AL44">
        <v>78</v>
      </c>
    </row>
    <row r="45" spans="1:38">
      <c r="A45" t="s">
        <v>87</v>
      </c>
      <c r="B45" s="34">
        <v>201.43</v>
      </c>
      <c r="C45" s="34">
        <v>0</v>
      </c>
      <c r="D45" s="93">
        <f t="shared" si="0"/>
        <v>97.6</v>
      </c>
      <c r="E45" s="34"/>
      <c r="F45" s="34"/>
      <c r="G45" s="34"/>
      <c r="H45" s="34"/>
      <c r="I45" s="34"/>
      <c r="J45" s="37">
        <v>14.05</v>
      </c>
      <c r="K45" s="37">
        <v>14.05</v>
      </c>
      <c r="L45" s="37">
        <v>14.4</v>
      </c>
      <c r="M45">
        <v>58</v>
      </c>
      <c r="N45">
        <v>271.88</v>
      </c>
      <c r="O45">
        <v>101.26</v>
      </c>
      <c r="P45">
        <v>6.38</v>
      </c>
      <c r="Q45">
        <v>32.94</v>
      </c>
      <c r="R45" s="93">
        <v>32.53</v>
      </c>
      <c r="S45" s="93">
        <v>32.53</v>
      </c>
      <c r="T45" s="93">
        <v>32.54</v>
      </c>
      <c r="U45">
        <v>5.92</v>
      </c>
      <c r="V45">
        <v>117.103392</v>
      </c>
      <c r="W45">
        <v>6.32</v>
      </c>
      <c r="X45">
        <v>92.54</v>
      </c>
      <c r="Y45">
        <v>30.85</v>
      </c>
      <c r="Z45">
        <v>30.83</v>
      </c>
      <c r="AA45">
        <v>241.21</v>
      </c>
      <c r="AB45">
        <v>48.24</v>
      </c>
      <c r="AC45">
        <v>85.16</v>
      </c>
      <c r="AD45">
        <v>41</v>
      </c>
      <c r="AE45">
        <v>75</v>
      </c>
      <c r="AF45">
        <v>38</v>
      </c>
      <c r="AG45">
        <v>24.1</v>
      </c>
      <c r="AH45">
        <v>69.67</v>
      </c>
      <c r="AI45">
        <v>69.67</v>
      </c>
      <c r="AJ45">
        <v>26.64</v>
      </c>
      <c r="AK45">
        <v>186</v>
      </c>
      <c r="AL45">
        <v>79</v>
      </c>
    </row>
    <row r="46" spans="1:38">
      <c r="A46" t="s">
        <v>88</v>
      </c>
      <c r="B46" s="34">
        <v>201.43</v>
      </c>
      <c r="C46" s="34">
        <v>0</v>
      </c>
      <c r="D46" s="93">
        <f t="shared" si="0"/>
        <v>98</v>
      </c>
      <c r="E46" s="34"/>
      <c r="F46" s="34"/>
      <c r="G46" s="34"/>
      <c r="H46" s="34"/>
      <c r="I46" s="34"/>
      <c r="J46" s="37">
        <v>14.43</v>
      </c>
      <c r="K46" s="37">
        <v>14.43</v>
      </c>
      <c r="L46" s="37">
        <v>14.79</v>
      </c>
      <c r="M46">
        <v>58</v>
      </c>
      <c r="N46">
        <v>271.88</v>
      </c>
      <c r="O46">
        <v>101.26</v>
      </c>
      <c r="P46">
        <v>6.38</v>
      </c>
      <c r="Q46">
        <v>32.479999999999997</v>
      </c>
      <c r="R46" s="93">
        <v>32.67</v>
      </c>
      <c r="S46" s="93">
        <v>32.67</v>
      </c>
      <c r="T46" s="93">
        <v>32.659999999999997</v>
      </c>
      <c r="U46">
        <v>5.92</v>
      </c>
      <c r="V46">
        <v>120.201984</v>
      </c>
      <c r="W46">
        <v>6.32</v>
      </c>
      <c r="X46">
        <v>91.55</v>
      </c>
      <c r="Y46">
        <v>30.52</v>
      </c>
      <c r="Z46">
        <v>30.51</v>
      </c>
      <c r="AA46">
        <v>250</v>
      </c>
      <c r="AB46">
        <v>50</v>
      </c>
      <c r="AC46">
        <v>88.57</v>
      </c>
      <c r="AD46">
        <v>41.7</v>
      </c>
      <c r="AE46">
        <v>78</v>
      </c>
      <c r="AF46">
        <v>39</v>
      </c>
      <c r="AG46">
        <v>22.47</v>
      </c>
      <c r="AH46">
        <v>69.290000000000006</v>
      </c>
      <c r="AI46">
        <v>69.290000000000006</v>
      </c>
      <c r="AJ46">
        <v>26.64</v>
      </c>
      <c r="AK46">
        <v>189</v>
      </c>
      <c r="AL46">
        <v>81</v>
      </c>
    </row>
    <row r="47" spans="1:38">
      <c r="A47" t="s">
        <v>89</v>
      </c>
      <c r="B47" s="34">
        <v>201.43</v>
      </c>
      <c r="C47" s="34">
        <v>0</v>
      </c>
      <c r="D47" s="93">
        <f t="shared" si="0"/>
        <v>98</v>
      </c>
      <c r="E47" s="34"/>
      <c r="F47" s="34"/>
      <c r="G47" s="34"/>
      <c r="H47" s="34"/>
      <c r="I47" s="34"/>
      <c r="J47" s="37">
        <v>15.58</v>
      </c>
      <c r="K47" s="37">
        <v>15.58</v>
      </c>
      <c r="L47" s="37">
        <v>15.96</v>
      </c>
      <c r="M47">
        <v>58</v>
      </c>
      <c r="N47">
        <v>271.88</v>
      </c>
      <c r="O47">
        <v>101.26</v>
      </c>
      <c r="P47">
        <v>6.38</v>
      </c>
      <c r="Q47">
        <v>31.92</v>
      </c>
      <c r="R47" s="93">
        <v>32.67</v>
      </c>
      <c r="S47" s="93">
        <v>32.67</v>
      </c>
      <c r="T47" s="93">
        <v>32.659999999999997</v>
      </c>
      <c r="U47">
        <v>5.92</v>
      </c>
      <c r="V47">
        <v>121.712304</v>
      </c>
      <c r="W47">
        <v>6.18</v>
      </c>
      <c r="X47">
        <v>88.47</v>
      </c>
      <c r="Y47">
        <v>29.49</v>
      </c>
      <c r="Z47">
        <v>29.49</v>
      </c>
      <c r="AA47">
        <v>250</v>
      </c>
      <c r="AB47">
        <v>50</v>
      </c>
      <c r="AC47">
        <v>89.45</v>
      </c>
      <c r="AD47">
        <v>43.5</v>
      </c>
      <c r="AE47">
        <v>78</v>
      </c>
      <c r="AF47">
        <v>39</v>
      </c>
      <c r="AG47">
        <v>22.53</v>
      </c>
      <c r="AH47">
        <v>69.08</v>
      </c>
      <c r="AI47">
        <v>69.08</v>
      </c>
      <c r="AJ47">
        <v>23.74</v>
      </c>
      <c r="AK47">
        <v>189</v>
      </c>
      <c r="AL47">
        <v>81</v>
      </c>
    </row>
    <row r="48" spans="1:38">
      <c r="A48" t="s">
        <v>90</v>
      </c>
      <c r="B48" s="34">
        <v>201.43</v>
      </c>
      <c r="C48" s="34">
        <v>0</v>
      </c>
      <c r="D48" s="93">
        <f t="shared" si="0"/>
        <v>98</v>
      </c>
      <c r="E48" s="34"/>
      <c r="F48" s="34"/>
      <c r="G48" s="34"/>
      <c r="H48" s="34"/>
      <c r="I48" s="34"/>
      <c r="J48" s="37">
        <v>15.69</v>
      </c>
      <c r="K48" s="37">
        <v>15.69</v>
      </c>
      <c r="L48" s="37">
        <v>16.079999999999998</v>
      </c>
      <c r="M48">
        <v>58</v>
      </c>
      <c r="N48">
        <v>271.88</v>
      </c>
      <c r="O48">
        <v>101.26</v>
      </c>
      <c r="P48">
        <v>6.38</v>
      </c>
      <c r="Q48">
        <v>31.28</v>
      </c>
      <c r="R48" s="93">
        <v>32.67</v>
      </c>
      <c r="S48" s="93">
        <v>32.67</v>
      </c>
      <c r="T48" s="93">
        <v>32.659999999999997</v>
      </c>
      <c r="U48">
        <v>5.92</v>
      </c>
      <c r="V48">
        <v>122.793888</v>
      </c>
      <c r="W48">
        <v>6.18</v>
      </c>
      <c r="X48">
        <v>86.99</v>
      </c>
      <c r="Y48">
        <v>29</v>
      </c>
      <c r="Z48">
        <v>28.99</v>
      </c>
      <c r="AA48">
        <v>250</v>
      </c>
      <c r="AB48">
        <v>50</v>
      </c>
      <c r="AC48">
        <v>90.15</v>
      </c>
      <c r="AD48">
        <v>44.5</v>
      </c>
      <c r="AE48">
        <v>78</v>
      </c>
      <c r="AF48">
        <v>39</v>
      </c>
      <c r="AG48">
        <v>22.41</v>
      </c>
      <c r="AH48">
        <v>68.36</v>
      </c>
      <c r="AI48">
        <v>68.36</v>
      </c>
      <c r="AJ48">
        <v>23.74</v>
      </c>
      <c r="AK48">
        <v>189</v>
      </c>
      <c r="AL48">
        <v>81</v>
      </c>
    </row>
    <row r="49" spans="1:38">
      <c r="A49" t="s">
        <v>91</v>
      </c>
      <c r="B49" s="34">
        <v>201.43</v>
      </c>
      <c r="C49" s="34">
        <v>0</v>
      </c>
      <c r="D49" s="93">
        <f t="shared" si="0"/>
        <v>98</v>
      </c>
      <c r="E49" s="34"/>
      <c r="F49" s="34"/>
      <c r="G49" s="34"/>
      <c r="H49" s="34"/>
      <c r="I49" s="34"/>
      <c r="J49" s="37">
        <v>15.77</v>
      </c>
      <c r="K49" s="37">
        <v>15.77</v>
      </c>
      <c r="L49" s="37">
        <v>16.170000000000002</v>
      </c>
      <c r="M49">
        <v>58</v>
      </c>
      <c r="N49">
        <v>271.88</v>
      </c>
      <c r="O49">
        <v>101.26</v>
      </c>
      <c r="P49">
        <v>6.38</v>
      </c>
      <c r="Q49">
        <v>30.56</v>
      </c>
      <c r="R49" s="93">
        <v>32.67</v>
      </c>
      <c r="S49" s="93">
        <v>32.67</v>
      </c>
      <c r="T49" s="93">
        <v>32.659999999999997</v>
      </c>
      <c r="U49">
        <v>6.15</v>
      </c>
      <c r="V49">
        <v>123.583152</v>
      </c>
      <c r="W49">
        <v>6.18</v>
      </c>
      <c r="X49">
        <v>86.18</v>
      </c>
      <c r="Y49">
        <v>28.73</v>
      </c>
      <c r="Z49">
        <v>28.71</v>
      </c>
      <c r="AA49">
        <v>250</v>
      </c>
      <c r="AB49">
        <v>50</v>
      </c>
      <c r="AC49">
        <v>92.33</v>
      </c>
      <c r="AD49">
        <v>45.5</v>
      </c>
      <c r="AE49">
        <v>78</v>
      </c>
      <c r="AF49">
        <v>39</v>
      </c>
      <c r="AG49">
        <v>22.4</v>
      </c>
      <c r="AH49">
        <v>67.8</v>
      </c>
      <c r="AI49">
        <v>67.8</v>
      </c>
      <c r="AJ49">
        <v>23.74</v>
      </c>
      <c r="AK49">
        <v>189</v>
      </c>
      <c r="AL49">
        <v>81</v>
      </c>
    </row>
    <row r="50" spans="1:38">
      <c r="A50" t="s">
        <v>92</v>
      </c>
      <c r="B50" s="34">
        <v>201.43</v>
      </c>
      <c r="C50" s="34">
        <v>0</v>
      </c>
      <c r="D50" s="93">
        <f t="shared" si="0"/>
        <v>98</v>
      </c>
      <c r="E50" s="34"/>
      <c r="F50" s="34"/>
      <c r="G50" s="34"/>
      <c r="H50" s="34"/>
      <c r="I50" s="34"/>
      <c r="J50" s="37">
        <v>15.86</v>
      </c>
      <c r="K50" s="37">
        <v>15.86</v>
      </c>
      <c r="L50" s="37">
        <v>16.25</v>
      </c>
      <c r="M50">
        <v>58</v>
      </c>
      <c r="N50">
        <v>271.88</v>
      </c>
      <c r="O50">
        <v>101.26</v>
      </c>
      <c r="P50">
        <v>6.38</v>
      </c>
      <c r="Q50">
        <v>30.2</v>
      </c>
      <c r="R50" s="93">
        <v>32.67</v>
      </c>
      <c r="S50" s="93">
        <v>32.67</v>
      </c>
      <c r="T50" s="93">
        <v>32.659999999999997</v>
      </c>
      <c r="U50">
        <v>6.15</v>
      </c>
      <c r="V50">
        <v>96.465599999999995</v>
      </c>
      <c r="W50">
        <v>6.18</v>
      </c>
      <c r="X50">
        <v>85.14</v>
      </c>
      <c r="Y50">
        <v>28.38</v>
      </c>
      <c r="Z50">
        <v>28.37</v>
      </c>
      <c r="AA50">
        <v>250</v>
      </c>
      <c r="AB50">
        <v>50</v>
      </c>
      <c r="AC50">
        <v>92.32</v>
      </c>
      <c r="AD50">
        <v>45.5</v>
      </c>
      <c r="AE50">
        <v>78</v>
      </c>
      <c r="AF50">
        <v>39</v>
      </c>
      <c r="AG50">
        <v>22.43</v>
      </c>
      <c r="AH50">
        <v>67.319999999999993</v>
      </c>
      <c r="AI50">
        <v>67.319999999999993</v>
      </c>
      <c r="AJ50">
        <v>23.74</v>
      </c>
      <c r="AK50">
        <v>189</v>
      </c>
      <c r="AL50">
        <v>81</v>
      </c>
    </row>
    <row r="51" spans="1:38">
      <c r="A51" t="s">
        <v>93</v>
      </c>
      <c r="B51" s="34">
        <v>201.43</v>
      </c>
      <c r="C51" s="34">
        <v>0</v>
      </c>
      <c r="D51" s="93">
        <f t="shared" si="0"/>
        <v>98</v>
      </c>
      <c r="E51" s="34"/>
      <c r="F51" s="34"/>
      <c r="G51" s="34"/>
      <c r="H51" s="34"/>
      <c r="I51" s="34"/>
      <c r="J51" s="37">
        <v>15.87</v>
      </c>
      <c r="K51" s="37">
        <v>15.87</v>
      </c>
      <c r="L51" s="37">
        <v>16.260000000000002</v>
      </c>
      <c r="M51">
        <v>58</v>
      </c>
      <c r="N51">
        <v>271.88</v>
      </c>
      <c r="O51">
        <v>50.27</v>
      </c>
      <c r="P51">
        <v>6.38</v>
      </c>
      <c r="Q51">
        <v>29.57</v>
      </c>
      <c r="R51" s="93">
        <v>32.67</v>
      </c>
      <c r="S51" s="93">
        <v>32.67</v>
      </c>
      <c r="T51" s="93">
        <v>32.659999999999997</v>
      </c>
      <c r="U51">
        <v>6.3</v>
      </c>
      <c r="V51">
        <v>96.465599999999995</v>
      </c>
      <c r="W51">
        <v>6.51</v>
      </c>
      <c r="X51">
        <v>84.1</v>
      </c>
      <c r="Y51">
        <v>28.03</v>
      </c>
      <c r="Z51">
        <v>28.04</v>
      </c>
      <c r="AA51">
        <v>250</v>
      </c>
      <c r="AB51">
        <v>50</v>
      </c>
      <c r="AC51">
        <v>92.33</v>
      </c>
      <c r="AD51">
        <v>45.5</v>
      </c>
      <c r="AE51">
        <v>78</v>
      </c>
      <c r="AF51">
        <v>39</v>
      </c>
      <c r="AG51">
        <v>23.11</v>
      </c>
      <c r="AH51">
        <v>68.2</v>
      </c>
      <c r="AI51">
        <v>68.2</v>
      </c>
      <c r="AJ51">
        <v>23.74</v>
      </c>
      <c r="AK51">
        <v>189</v>
      </c>
      <c r="AL51">
        <v>81</v>
      </c>
    </row>
    <row r="52" spans="1:38">
      <c r="A52" t="s">
        <v>94</v>
      </c>
      <c r="B52" s="34">
        <v>201.43</v>
      </c>
      <c r="C52" s="34">
        <v>0</v>
      </c>
      <c r="D52" s="93">
        <f t="shared" si="0"/>
        <v>98</v>
      </c>
      <c r="E52" s="34"/>
      <c r="F52" s="34"/>
      <c r="G52" s="34"/>
      <c r="H52" s="34"/>
      <c r="I52" s="34"/>
      <c r="J52" s="37">
        <v>15.81</v>
      </c>
      <c r="K52" s="37">
        <v>15.81</v>
      </c>
      <c r="L52" s="37">
        <v>16.21</v>
      </c>
      <c r="M52">
        <v>58</v>
      </c>
      <c r="N52">
        <v>271.88</v>
      </c>
      <c r="O52">
        <v>50.27</v>
      </c>
      <c r="P52">
        <v>6.38</v>
      </c>
      <c r="Q52">
        <v>34.25</v>
      </c>
      <c r="R52" s="93">
        <v>32.67</v>
      </c>
      <c r="S52" s="93">
        <v>32.67</v>
      </c>
      <c r="T52" s="93">
        <v>32.659999999999997</v>
      </c>
      <c r="U52">
        <v>6.3</v>
      </c>
      <c r="V52">
        <v>96.465599999999995</v>
      </c>
      <c r="W52">
        <v>6.51</v>
      </c>
      <c r="X52">
        <v>82.38</v>
      </c>
      <c r="Y52">
        <v>27.46</v>
      </c>
      <c r="Z52">
        <v>27.45</v>
      </c>
      <c r="AA52">
        <v>250</v>
      </c>
      <c r="AB52">
        <v>50</v>
      </c>
      <c r="AC52">
        <v>92.35</v>
      </c>
      <c r="AD52">
        <v>45.5</v>
      </c>
      <c r="AE52">
        <v>78</v>
      </c>
      <c r="AF52">
        <v>39</v>
      </c>
      <c r="AG52">
        <v>23.83</v>
      </c>
      <c r="AH52">
        <v>61.67</v>
      </c>
      <c r="AI52">
        <v>61.67</v>
      </c>
      <c r="AJ52">
        <v>23.74</v>
      </c>
      <c r="AK52">
        <v>189</v>
      </c>
      <c r="AL52">
        <v>81</v>
      </c>
    </row>
    <row r="53" spans="1:38">
      <c r="A53" t="s">
        <v>95</v>
      </c>
      <c r="B53" s="34">
        <v>201.43</v>
      </c>
      <c r="C53" s="34">
        <v>0</v>
      </c>
      <c r="D53" s="93">
        <f t="shared" si="0"/>
        <v>98</v>
      </c>
      <c r="E53" s="34"/>
      <c r="F53" s="34"/>
      <c r="G53" s="34"/>
      <c r="H53" s="34"/>
      <c r="I53" s="34"/>
      <c r="J53" s="37">
        <v>15.81</v>
      </c>
      <c r="K53" s="37">
        <v>15.81</v>
      </c>
      <c r="L53" s="37">
        <v>16.22</v>
      </c>
      <c r="M53">
        <v>58</v>
      </c>
      <c r="N53">
        <v>271.88</v>
      </c>
      <c r="O53">
        <v>50.27</v>
      </c>
      <c r="P53">
        <v>6.38</v>
      </c>
      <c r="Q53">
        <v>33.979999999999997</v>
      </c>
      <c r="R53" s="93">
        <v>32.67</v>
      </c>
      <c r="S53" s="93">
        <v>32.67</v>
      </c>
      <c r="T53" s="93">
        <v>32.659999999999997</v>
      </c>
      <c r="U53">
        <v>6.3</v>
      </c>
      <c r="V53">
        <v>96.465599999999995</v>
      </c>
      <c r="W53">
        <v>6.51</v>
      </c>
      <c r="X53">
        <v>69.319999999999993</v>
      </c>
      <c r="Y53">
        <v>23.11</v>
      </c>
      <c r="Z53">
        <v>23.11</v>
      </c>
      <c r="AA53">
        <v>250</v>
      </c>
      <c r="AB53">
        <v>50</v>
      </c>
      <c r="AC53">
        <v>92.38</v>
      </c>
      <c r="AD53">
        <v>45.5</v>
      </c>
      <c r="AE53">
        <v>78</v>
      </c>
      <c r="AF53">
        <v>39</v>
      </c>
      <c r="AG53">
        <v>21.4</v>
      </c>
      <c r="AH53">
        <v>61.67</v>
      </c>
      <c r="AI53">
        <v>61.67</v>
      </c>
      <c r="AJ53">
        <v>23.74</v>
      </c>
      <c r="AK53">
        <v>189</v>
      </c>
      <c r="AL53">
        <v>81</v>
      </c>
    </row>
    <row r="54" spans="1:38">
      <c r="A54" t="s">
        <v>96</v>
      </c>
      <c r="B54" s="34">
        <v>201.43</v>
      </c>
      <c r="C54" s="34">
        <v>0</v>
      </c>
      <c r="D54" s="93">
        <f t="shared" si="0"/>
        <v>98</v>
      </c>
      <c r="E54" s="34"/>
      <c r="F54" s="34"/>
      <c r="G54" s="34"/>
      <c r="H54" s="34"/>
      <c r="I54" s="34"/>
      <c r="J54" s="37">
        <v>15.81</v>
      </c>
      <c r="K54" s="37">
        <v>15.81</v>
      </c>
      <c r="L54" s="37">
        <v>16.2</v>
      </c>
      <c r="M54">
        <v>58</v>
      </c>
      <c r="N54">
        <v>271.88</v>
      </c>
      <c r="O54">
        <v>50.27</v>
      </c>
      <c r="P54">
        <v>6.38</v>
      </c>
      <c r="Q54">
        <v>34.130000000000003</v>
      </c>
      <c r="R54" s="93">
        <v>32.67</v>
      </c>
      <c r="S54" s="93">
        <v>32.67</v>
      </c>
      <c r="T54" s="93">
        <v>32.659999999999997</v>
      </c>
      <c r="U54">
        <v>6.3</v>
      </c>
      <c r="V54">
        <v>96.465599999999995</v>
      </c>
      <c r="W54">
        <v>6.51</v>
      </c>
      <c r="X54">
        <v>69.12</v>
      </c>
      <c r="Y54">
        <v>23.04</v>
      </c>
      <c r="Z54">
        <v>23.05</v>
      </c>
      <c r="AA54">
        <v>250</v>
      </c>
      <c r="AB54">
        <v>50</v>
      </c>
      <c r="AC54">
        <v>92.32</v>
      </c>
      <c r="AD54">
        <v>45.5</v>
      </c>
      <c r="AE54">
        <v>78</v>
      </c>
      <c r="AF54">
        <v>39</v>
      </c>
      <c r="AG54">
        <v>21.35</v>
      </c>
      <c r="AH54">
        <v>61.67</v>
      </c>
      <c r="AI54">
        <v>61.67</v>
      </c>
      <c r="AJ54">
        <v>23.74</v>
      </c>
      <c r="AK54">
        <v>189</v>
      </c>
      <c r="AL54">
        <v>81</v>
      </c>
    </row>
    <row r="55" spans="1:38">
      <c r="A55" t="s">
        <v>97</v>
      </c>
      <c r="B55" s="34">
        <v>201.43</v>
      </c>
      <c r="C55" s="34">
        <v>0</v>
      </c>
      <c r="D55" s="93">
        <f t="shared" si="0"/>
        <v>98</v>
      </c>
      <c r="E55" s="34"/>
      <c r="F55" s="34"/>
      <c r="G55" s="34"/>
      <c r="H55" s="34"/>
      <c r="I55" s="34"/>
      <c r="J55" s="37">
        <v>15.77</v>
      </c>
      <c r="K55" s="37">
        <v>15.77</v>
      </c>
      <c r="L55" s="37">
        <v>16.16</v>
      </c>
      <c r="M55">
        <v>58</v>
      </c>
      <c r="N55">
        <v>271.88</v>
      </c>
      <c r="O55">
        <v>50.27</v>
      </c>
      <c r="P55">
        <v>6.53</v>
      </c>
      <c r="Q55">
        <v>34.299999999999997</v>
      </c>
      <c r="R55" s="93">
        <v>32.67</v>
      </c>
      <c r="S55" s="93">
        <v>32.67</v>
      </c>
      <c r="T55" s="93">
        <v>32.659999999999997</v>
      </c>
      <c r="U55">
        <v>6.3</v>
      </c>
      <c r="V55">
        <v>96.465599999999995</v>
      </c>
      <c r="W55">
        <v>6.37</v>
      </c>
      <c r="X55">
        <v>68.819999999999993</v>
      </c>
      <c r="Y55">
        <v>22.94</v>
      </c>
      <c r="Z55">
        <v>22.95</v>
      </c>
      <c r="AA55">
        <v>250</v>
      </c>
      <c r="AB55">
        <v>50</v>
      </c>
      <c r="AC55">
        <v>92.32</v>
      </c>
      <c r="AD55">
        <v>45.5</v>
      </c>
      <c r="AE55">
        <v>78</v>
      </c>
      <c r="AF55">
        <v>39</v>
      </c>
      <c r="AG55">
        <v>21.23</v>
      </c>
      <c r="AH55">
        <v>61.67</v>
      </c>
      <c r="AI55">
        <v>61.67</v>
      </c>
      <c r="AJ55">
        <v>23.74</v>
      </c>
      <c r="AK55">
        <v>189</v>
      </c>
      <c r="AL55">
        <v>81</v>
      </c>
    </row>
    <row r="56" spans="1:38">
      <c r="A56" t="s">
        <v>98</v>
      </c>
      <c r="B56" s="34">
        <v>201.43</v>
      </c>
      <c r="C56" s="34">
        <v>0</v>
      </c>
      <c r="D56" s="93">
        <f t="shared" si="0"/>
        <v>98</v>
      </c>
      <c r="E56" s="34"/>
      <c r="F56" s="34"/>
      <c r="G56" s="34"/>
      <c r="H56" s="34"/>
      <c r="I56" s="34"/>
      <c r="J56" s="37">
        <v>15.75</v>
      </c>
      <c r="K56" s="37">
        <v>15.75</v>
      </c>
      <c r="L56" s="37">
        <v>16.14</v>
      </c>
      <c r="M56">
        <v>58</v>
      </c>
      <c r="N56">
        <v>271.88</v>
      </c>
      <c r="O56">
        <v>50.27</v>
      </c>
      <c r="P56">
        <v>6.53</v>
      </c>
      <c r="Q56">
        <v>34.64</v>
      </c>
      <c r="R56" s="93">
        <v>32.67</v>
      </c>
      <c r="S56" s="93">
        <v>32.67</v>
      </c>
      <c r="T56" s="93">
        <v>32.659999999999997</v>
      </c>
      <c r="U56">
        <v>6.3</v>
      </c>
      <c r="V56">
        <v>54.137664000000001</v>
      </c>
      <c r="W56">
        <v>6.37</v>
      </c>
      <c r="X56">
        <v>68.790000000000006</v>
      </c>
      <c r="Y56">
        <v>22.93</v>
      </c>
      <c r="Z56">
        <v>22.93</v>
      </c>
      <c r="AA56">
        <v>250</v>
      </c>
      <c r="AB56">
        <v>50</v>
      </c>
      <c r="AC56">
        <v>92.31</v>
      </c>
      <c r="AD56">
        <v>45.5</v>
      </c>
      <c r="AE56">
        <v>78</v>
      </c>
      <c r="AF56">
        <v>39</v>
      </c>
      <c r="AG56">
        <v>17.32</v>
      </c>
      <c r="AH56">
        <v>63.03</v>
      </c>
      <c r="AI56">
        <v>63.03</v>
      </c>
      <c r="AJ56">
        <v>23.74</v>
      </c>
      <c r="AK56">
        <v>189</v>
      </c>
      <c r="AL56">
        <v>81</v>
      </c>
    </row>
    <row r="57" spans="1:38">
      <c r="A57" t="s">
        <v>99</v>
      </c>
      <c r="B57" s="34">
        <v>201.43</v>
      </c>
      <c r="C57" s="34">
        <v>0</v>
      </c>
      <c r="D57" s="93">
        <f t="shared" si="0"/>
        <v>98</v>
      </c>
      <c r="E57" s="34"/>
      <c r="F57" s="34"/>
      <c r="G57" s="34"/>
      <c r="H57" s="34"/>
      <c r="I57" s="34"/>
      <c r="J57" s="37">
        <v>15.7</v>
      </c>
      <c r="K57" s="37">
        <v>15.7</v>
      </c>
      <c r="L57" s="37">
        <v>16.100000000000001</v>
      </c>
      <c r="M57">
        <v>58</v>
      </c>
      <c r="N57">
        <v>271.88</v>
      </c>
      <c r="O57">
        <v>50.27</v>
      </c>
      <c r="P57">
        <v>6.53</v>
      </c>
      <c r="Q57">
        <v>34.92</v>
      </c>
      <c r="R57" s="93">
        <v>32.67</v>
      </c>
      <c r="S57" s="93">
        <v>32.67</v>
      </c>
      <c r="T57" s="93">
        <v>32.659999999999997</v>
      </c>
      <c r="U57">
        <v>6.3</v>
      </c>
      <c r="V57">
        <v>57.060864000000002</v>
      </c>
      <c r="W57">
        <v>6.37</v>
      </c>
      <c r="X57">
        <v>68.61</v>
      </c>
      <c r="Y57">
        <v>22.87</v>
      </c>
      <c r="Z57">
        <v>22.86</v>
      </c>
      <c r="AA57">
        <v>250</v>
      </c>
      <c r="AB57">
        <v>50</v>
      </c>
      <c r="AC57">
        <v>92.13</v>
      </c>
      <c r="AD57">
        <v>42</v>
      </c>
      <c r="AE57">
        <v>79</v>
      </c>
      <c r="AF57">
        <v>39</v>
      </c>
      <c r="AG57">
        <v>17.38</v>
      </c>
      <c r="AH57">
        <v>63.05</v>
      </c>
      <c r="AI57">
        <v>63.05</v>
      </c>
      <c r="AJ57">
        <v>23.74</v>
      </c>
      <c r="AK57">
        <v>189</v>
      </c>
      <c r="AL57">
        <v>81</v>
      </c>
    </row>
    <row r="58" spans="1:38">
      <c r="A58" t="s">
        <v>100</v>
      </c>
      <c r="B58" s="34">
        <v>201.43</v>
      </c>
      <c r="C58" s="34">
        <v>0</v>
      </c>
      <c r="D58" s="93">
        <f t="shared" si="0"/>
        <v>98</v>
      </c>
      <c r="E58" s="34"/>
      <c r="F58" s="34"/>
      <c r="G58" s="34"/>
      <c r="H58" s="34"/>
      <c r="I58" s="34"/>
      <c r="J58" s="37">
        <v>15.27</v>
      </c>
      <c r="K58" s="37">
        <v>15.27</v>
      </c>
      <c r="L58" s="37">
        <v>15.65</v>
      </c>
      <c r="M58">
        <v>58</v>
      </c>
      <c r="N58">
        <v>271.88</v>
      </c>
      <c r="O58">
        <v>50.27</v>
      </c>
      <c r="P58">
        <v>6.53</v>
      </c>
      <c r="Q58">
        <v>38.08</v>
      </c>
      <c r="R58" s="93">
        <v>32.67</v>
      </c>
      <c r="S58" s="93">
        <v>32.67</v>
      </c>
      <c r="T58" s="93">
        <v>32.659999999999997</v>
      </c>
      <c r="U58">
        <v>6.3</v>
      </c>
      <c r="V58">
        <v>58.990175999999998</v>
      </c>
      <c r="W58">
        <v>6.37</v>
      </c>
      <c r="X58">
        <v>68.11</v>
      </c>
      <c r="Y58">
        <v>22.7</v>
      </c>
      <c r="Z58">
        <v>22.72</v>
      </c>
      <c r="AA58">
        <v>225.21</v>
      </c>
      <c r="AB58">
        <v>45.04</v>
      </c>
      <c r="AC58">
        <v>90.99</v>
      </c>
      <c r="AD58">
        <v>41</v>
      </c>
      <c r="AE58">
        <v>80</v>
      </c>
      <c r="AF58">
        <v>40</v>
      </c>
      <c r="AG58">
        <v>17.190000000000001</v>
      </c>
      <c r="AH58">
        <v>53.73</v>
      </c>
      <c r="AI58">
        <v>53.73</v>
      </c>
      <c r="AJ58">
        <v>23.74</v>
      </c>
      <c r="AK58">
        <v>189</v>
      </c>
      <c r="AL58">
        <v>81</v>
      </c>
    </row>
    <row r="59" spans="1:38">
      <c r="A59" t="s">
        <v>101</v>
      </c>
      <c r="B59" s="34">
        <v>201.43</v>
      </c>
      <c r="C59" s="34">
        <v>0</v>
      </c>
      <c r="D59" s="93">
        <f t="shared" si="0"/>
        <v>98</v>
      </c>
      <c r="E59" s="34"/>
      <c r="F59" s="34"/>
      <c r="G59" s="34"/>
      <c r="H59" s="34"/>
      <c r="I59" s="34"/>
      <c r="J59" s="37">
        <v>14.93</v>
      </c>
      <c r="K59" s="37">
        <v>14.93</v>
      </c>
      <c r="L59" s="37">
        <v>15.3</v>
      </c>
      <c r="M59">
        <v>58</v>
      </c>
      <c r="N59">
        <v>271.88</v>
      </c>
      <c r="O59">
        <v>50.27</v>
      </c>
      <c r="P59">
        <v>6.53</v>
      </c>
      <c r="Q59">
        <v>38.08</v>
      </c>
      <c r="R59" s="93">
        <v>32.67</v>
      </c>
      <c r="S59" s="93">
        <v>32.67</v>
      </c>
      <c r="T59" s="93">
        <v>32.659999999999997</v>
      </c>
      <c r="U59">
        <v>6.53</v>
      </c>
      <c r="V59">
        <v>61.932864000000002</v>
      </c>
      <c r="W59">
        <v>6.27</v>
      </c>
      <c r="X59">
        <v>58.38</v>
      </c>
      <c r="Y59">
        <v>19.46</v>
      </c>
      <c r="Z59">
        <v>19.46</v>
      </c>
      <c r="AA59">
        <v>225.21</v>
      </c>
      <c r="AB59">
        <v>45.04</v>
      </c>
      <c r="AC59">
        <v>88.92</v>
      </c>
      <c r="AD59">
        <v>39</v>
      </c>
      <c r="AE59">
        <v>79</v>
      </c>
      <c r="AF59">
        <v>39</v>
      </c>
      <c r="AG59">
        <v>17.16</v>
      </c>
      <c r="AH59">
        <v>53.84</v>
      </c>
      <c r="AI59">
        <v>53.84</v>
      </c>
      <c r="AJ59">
        <v>26.64</v>
      </c>
      <c r="AK59">
        <v>189</v>
      </c>
      <c r="AL59">
        <v>81</v>
      </c>
    </row>
    <row r="60" spans="1:38">
      <c r="A60" t="s">
        <v>102</v>
      </c>
      <c r="B60" s="34">
        <v>201.43</v>
      </c>
      <c r="C60" s="34">
        <v>0</v>
      </c>
      <c r="D60" s="93">
        <f t="shared" si="0"/>
        <v>98</v>
      </c>
      <c r="E60" s="34"/>
      <c r="F60" s="34"/>
      <c r="G60" s="34"/>
      <c r="H60" s="34"/>
      <c r="I60" s="34"/>
      <c r="J60" s="37">
        <v>14.54</v>
      </c>
      <c r="K60" s="37">
        <v>14.54</v>
      </c>
      <c r="L60" s="37">
        <v>14.91</v>
      </c>
      <c r="M60">
        <v>58</v>
      </c>
      <c r="N60">
        <v>271.88</v>
      </c>
      <c r="O60">
        <v>50.27</v>
      </c>
      <c r="P60">
        <v>6.53</v>
      </c>
      <c r="Q60">
        <v>38.08</v>
      </c>
      <c r="R60" s="93">
        <v>32.67</v>
      </c>
      <c r="S60" s="93">
        <v>32.67</v>
      </c>
      <c r="T60" s="93">
        <v>32.659999999999997</v>
      </c>
      <c r="U60">
        <v>6.53</v>
      </c>
      <c r="V60">
        <v>63.881664000000001</v>
      </c>
      <c r="W60">
        <v>6.27</v>
      </c>
      <c r="X60">
        <v>59.31</v>
      </c>
      <c r="Y60">
        <v>19.77</v>
      </c>
      <c r="Z60">
        <v>19.760000000000002</v>
      </c>
      <c r="AA60">
        <v>221.04</v>
      </c>
      <c r="AB60">
        <v>44.21</v>
      </c>
      <c r="AC60">
        <v>87.98</v>
      </c>
      <c r="AD60">
        <v>38</v>
      </c>
      <c r="AE60">
        <v>77</v>
      </c>
      <c r="AF60">
        <v>38</v>
      </c>
      <c r="AG60">
        <v>17.34</v>
      </c>
      <c r="AH60">
        <v>54.07</v>
      </c>
      <c r="AI60">
        <v>54.07</v>
      </c>
      <c r="AJ60">
        <v>26.64</v>
      </c>
      <c r="AK60">
        <v>186</v>
      </c>
      <c r="AL60">
        <v>79</v>
      </c>
    </row>
    <row r="61" spans="1:38">
      <c r="A61" t="s">
        <v>103</v>
      </c>
      <c r="B61" s="34">
        <v>201.43</v>
      </c>
      <c r="C61" s="34">
        <v>0</v>
      </c>
      <c r="D61" s="93">
        <f t="shared" si="0"/>
        <v>98</v>
      </c>
      <c r="E61" s="34"/>
      <c r="F61" s="34"/>
      <c r="G61" s="34"/>
      <c r="H61" s="34"/>
      <c r="I61" s="34"/>
      <c r="J61" s="37">
        <v>13.97</v>
      </c>
      <c r="K61" s="37">
        <v>13.97</v>
      </c>
      <c r="L61" s="37">
        <v>14.33</v>
      </c>
      <c r="M61">
        <v>58</v>
      </c>
      <c r="N61">
        <v>271.88</v>
      </c>
      <c r="O61">
        <v>101.26</v>
      </c>
      <c r="P61">
        <v>6.53</v>
      </c>
      <c r="Q61">
        <v>38.08</v>
      </c>
      <c r="R61" s="93">
        <v>32.67</v>
      </c>
      <c r="S61" s="93">
        <v>32.67</v>
      </c>
      <c r="T61" s="93">
        <v>32.659999999999997</v>
      </c>
      <c r="U61">
        <v>6.53</v>
      </c>
      <c r="V61">
        <v>66.931535999999994</v>
      </c>
      <c r="W61">
        <v>6.27</v>
      </c>
      <c r="X61">
        <v>60.43</v>
      </c>
      <c r="Y61">
        <v>20.14</v>
      </c>
      <c r="Z61">
        <v>20.149999999999999</v>
      </c>
      <c r="AA61">
        <v>217.48</v>
      </c>
      <c r="AB61">
        <v>43.49</v>
      </c>
      <c r="AC61">
        <v>84.6</v>
      </c>
      <c r="AD61">
        <v>37</v>
      </c>
      <c r="AE61">
        <v>75</v>
      </c>
      <c r="AF61">
        <v>37</v>
      </c>
      <c r="AG61">
        <v>17.440000000000001</v>
      </c>
      <c r="AH61">
        <v>54.74</v>
      </c>
      <c r="AI61">
        <v>54.74</v>
      </c>
      <c r="AJ61">
        <v>26.64</v>
      </c>
      <c r="AK61">
        <v>182</v>
      </c>
      <c r="AL61">
        <v>78</v>
      </c>
    </row>
    <row r="62" spans="1:38">
      <c r="A62" t="s">
        <v>104</v>
      </c>
      <c r="B62" s="34">
        <v>201.43</v>
      </c>
      <c r="C62" s="34">
        <v>0</v>
      </c>
      <c r="D62" s="93">
        <f t="shared" si="0"/>
        <v>98</v>
      </c>
      <c r="E62" s="34"/>
      <c r="F62" s="34"/>
      <c r="G62" s="34"/>
      <c r="H62" s="34"/>
      <c r="I62" s="34"/>
      <c r="J62" s="37">
        <v>13.39</v>
      </c>
      <c r="K62" s="37">
        <v>13.39</v>
      </c>
      <c r="L62" s="37">
        <v>13.72</v>
      </c>
      <c r="M62">
        <v>58</v>
      </c>
      <c r="N62">
        <v>271.88</v>
      </c>
      <c r="O62">
        <v>101.26</v>
      </c>
      <c r="P62">
        <v>6.53</v>
      </c>
      <c r="Q62">
        <v>38.08</v>
      </c>
      <c r="R62" s="93">
        <v>32.67</v>
      </c>
      <c r="S62" s="93">
        <v>32.67</v>
      </c>
      <c r="T62" s="93">
        <v>32.659999999999997</v>
      </c>
      <c r="U62">
        <v>6.53</v>
      </c>
      <c r="V62">
        <v>70.780416000000002</v>
      </c>
      <c r="W62">
        <v>6.27</v>
      </c>
      <c r="X62">
        <v>61.66</v>
      </c>
      <c r="Y62">
        <v>20.55</v>
      </c>
      <c r="Z62">
        <v>20.56</v>
      </c>
      <c r="AA62">
        <v>212.18</v>
      </c>
      <c r="AB62">
        <v>42.43</v>
      </c>
      <c r="AC62">
        <v>80.69</v>
      </c>
      <c r="AD62">
        <v>36</v>
      </c>
      <c r="AE62">
        <v>70</v>
      </c>
      <c r="AF62">
        <v>35</v>
      </c>
      <c r="AG62">
        <v>17.510000000000002</v>
      </c>
      <c r="AH62">
        <v>55.4</v>
      </c>
      <c r="AI62">
        <v>55.4</v>
      </c>
      <c r="AJ62">
        <v>26.64</v>
      </c>
      <c r="AK62">
        <v>171</v>
      </c>
      <c r="AL62">
        <v>73</v>
      </c>
    </row>
    <row r="63" spans="1:38">
      <c r="A63" t="s">
        <v>105</v>
      </c>
      <c r="B63" s="34">
        <v>261.58999999999997</v>
      </c>
      <c r="C63" s="34">
        <v>0</v>
      </c>
      <c r="D63" s="93">
        <f t="shared" si="0"/>
        <v>98</v>
      </c>
      <c r="E63" s="34"/>
      <c r="F63" s="34"/>
      <c r="G63" s="34"/>
      <c r="H63" s="34"/>
      <c r="I63" s="34"/>
      <c r="J63" s="37">
        <v>12.88</v>
      </c>
      <c r="K63" s="37">
        <v>12.88</v>
      </c>
      <c r="L63" s="37">
        <v>13.21</v>
      </c>
      <c r="M63">
        <v>58</v>
      </c>
      <c r="N63">
        <v>271.88</v>
      </c>
      <c r="O63">
        <v>101.26</v>
      </c>
      <c r="P63">
        <v>6.69</v>
      </c>
      <c r="Q63">
        <v>38.08</v>
      </c>
      <c r="R63" s="93">
        <v>32.67</v>
      </c>
      <c r="S63" s="93">
        <v>32.67</v>
      </c>
      <c r="T63" s="93">
        <v>32.659999999999997</v>
      </c>
      <c r="U63">
        <v>6.53</v>
      </c>
      <c r="V63">
        <v>54.118175999999998</v>
      </c>
      <c r="W63">
        <v>5.86</v>
      </c>
      <c r="X63">
        <v>63.15</v>
      </c>
      <c r="Y63">
        <v>21.05</v>
      </c>
      <c r="Z63">
        <v>21.06</v>
      </c>
      <c r="AA63">
        <v>199.62</v>
      </c>
      <c r="AB63">
        <v>39.92</v>
      </c>
      <c r="AC63">
        <v>76.38</v>
      </c>
      <c r="AD63">
        <v>35</v>
      </c>
      <c r="AE63">
        <v>60</v>
      </c>
      <c r="AF63">
        <v>30</v>
      </c>
      <c r="AG63">
        <v>17.55</v>
      </c>
      <c r="AH63">
        <v>51.27</v>
      </c>
      <c r="AI63">
        <v>51.27</v>
      </c>
      <c r="AJ63">
        <v>26.64</v>
      </c>
      <c r="AK63">
        <v>164</v>
      </c>
      <c r="AL63">
        <v>70</v>
      </c>
    </row>
    <row r="64" spans="1:38">
      <c r="A64" t="s">
        <v>106</v>
      </c>
      <c r="B64" s="34">
        <v>261.58999999999997</v>
      </c>
      <c r="C64" s="34">
        <v>0</v>
      </c>
      <c r="D64" s="93">
        <f t="shared" si="0"/>
        <v>98</v>
      </c>
      <c r="E64" s="34"/>
      <c r="F64" s="34"/>
      <c r="G64" s="34"/>
      <c r="H64" s="34"/>
      <c r="I64" s="34"/>
      <c r="J64" s="37">
        <v>12.35</v>
      </c>
      <c r="K64" s="37">
        <v>12.35</v>
      </c>
      <c r="L64" s="37">
        <v>12.65</v>
      </c>
      <c r="M64">
        <v>58</v>
      </c>
      <c r="N64">
        <v>271.88</v>
      </c>
      <c r="O64">
        <v>101.26</v>
      </c>
      <c r="P64">
        <v>6.69</v>
      </c>
      <c r="Q64">
        <v>38.08</v>
      </c>
      <c r="R64" s="93">
        <v>32.67</v>
      </c>
      <c r="S64" s="93">
        <v>32.67</v>
      </c>
      <c r="T64" s="93">
        <v>32.659999999999997</v>
      </c>
      <c r="U64">
        <v>6.53</v>
      </c>
      <c r="V64">
        <v>52.325279999999999</v>
      </c>
      <c r="W64">
        <v>5.86</v>
      </c>
      <c r="X64">
        <v>64.67</v>
      </c>
      <c r="Y64">
        <v>21.56</v>
      </c>
      <c r="Z64">
        <v>21.55</v>
      </c>
      <c r="AA64">
        <v>204.48</v>
      </c>
      <c r="AB64">
        <v>40.9</v>
      </c>
      <c r="AC64">
        <v>71.599999999999994</v>
      </c>
      <c r="AD64">
        <v>34.5</v>
      </c>
      <c r="AE64">
        <v>57</v>
      </c>
      <c r="AF64">
        <v>29</v>
      </c>
      <c r="AG64">
        <v>17.62</v>
      </c>
      <c r="AH64">
        <v>51.55</v>
      </c>
      <c r="AI64">
        <v>51.55</v>
      </c>
      <c r="AJ64">
        <v>26.64</v>
      </c>
      <c r="AK64">
        <v>157</v>
      </c>
      <c r="AL64">
        <v>67</v>
      </c>
    </row>
    <row r="65" spans="1:38">
      <c r="A65" t="s">
        <v>107</v>
      </c>
      <c r="B65" s="34">
        <v>261.58999999999997</v>
      </c>
      <c r="C65" s="34">
        <v>0</v>
      </c>
      <c r="D65" s="93">
        <f t="shared" si="0"/>
        <v>98</v>
      </c>
      <c r="E65" s="34"/>
      <c r="F65" s="34"/>
      <c r="G65" s="34"/>
      <c r="H65" s="34"/>
      <c r="I65" s="34"/>
      <c r="J65" s="37">
        <v>11.57</v>
      </c>
      <c r="K65" s="37">
        <v>11.57</v>
      </c>
      <c r="L65" s="37">
        <v>11.85</v>
      </c>
      <c r="M65">
        <v>58</v>
      </c>
      <c r="N65">
        <v>271.88</v>
      </c>
      <c r="O65">
        <v>101.26</v>
      </c>
      <c r="P65">
        <v>6.69</v>
      </c>
      <c r="Q65">
        <v>31.14</v>
      </c>
      <c r="R65" s="93">
        <v>32.67</v>
      </c>
      <c r="S65" s="93">
        <v>32.67</v>
      </c>
      <c r="T65" s="93">
        <v>32.659999999999997</v>
      </c>
      <c r="U65">
        <v>6.53</v>
      </c>
      <c r="V65">
        <v>48.564095999999999</v>
      </c>
      <c r="W65">
        <v>5.95</v>
      </c>
      <c r="X65">
        <v>65.12</v>
      </c>
      <c r="Y65">
        <v>21.71</v>
      </c>
      <c r="Z65">
        <v>21.71</v>
      </c>
      <c r="AA65">
        <v>193.64</v>
      </c>
      <c r="AB65">
        <v>38.729999999999997</v>
      </c>
      <c r="AC65">
        <v>66.36</v>
      </c>
      <c r="AD65">
        <v>33</v>
      </c>
      <c r="AE65">
        <v>55</v>
      </c>
      <c r="AF65">
        <v>28</v>
      </c>
      <c r="AG65">
        <v>17.71</v>
      </c>
      <c r="AH65">
        <v>51.89</v>
      </c>
      <c r="AI65">
        <v>51.89</v>
      </c>
      <c r="AJ65">
        <v>26.64</v>
      </c>
      <c r="AK65">
        <v>144</v>
      </c>
      <c r="AL65">
        <v>62</v>
      </c>
    </row>
    <row r="66" spans="1:38">
      <c r="A66" t="s">
        <v>108</v>
      </c>
      <c r="B66" s="34">
        <v>261.58999999999997</v>
      </c>
      <c r="C66" s="34">
        <v>0</v>
      </c>
      <c r="D66" s="93">
        <f t="shared" si="0"/>
        <v>98</v>
      </c>
      <c r="E66" s="34"/>
      <c r="F66" s="34"/>
      <c r="G66" s="34"/>
      <c r="H66" s="34"/>
      <c r="I66" s="34"/>
      <c r="J66" s="37">
        <v>10.68</v>
      </c>
      <c r="K66" s="37">
        <v>10.68</v>
      </c>
      <c r="L66" s="37">
        <v>10.94</v>
      </c>
      <c r="M66">
        <v>58</v>
      </c>
      <c r="N66">
        <v>271.88</v>
      </c>
      <c r="O66">
        <v>101.26</v>
      </c>
      <c r="P66">
        <v>6.69</v>
      </c>
      <c r="Q66">
        <v>31.74</v>
      </c>
      <c r="R66" s="93">
        <v>32.67</v>
      </c>
      <c r="S66" s="93">
        <v>32.67</v>
      </c>
      <c r="T66" s="93">
        <v>32.659999999999997</v>
      </c>
      <c r="U66">
        <v>6.53</v>
      </c>
      <c r="V66">
        <v>45.329087999999999</v>
      </c>
      <c r="W66">
        <v>5.95</v>
      </c>
      <c r="X66">
        <v>66.28</v>
      </c>
      <c r="Y66">
        <v>22.09</v>
      </c>
      <c r="Z66">
        <v>22.09</v>
      </c>
      <c r="AA66">
        <v>179.17</v>
      </c>
      <c r="AB66">
        <v>35.83</v>
      </c>
      <c r="AC66">
        <v>60.44</v>
      </c>
      <c r="AD66">
        <v>31</v>
      </c>
      <c r="AE66">
        <v>53</v>
      </c>
      <c r="AF66">
        <v>27</v>
      </c>
      <c r="AG66">
        <v>17.84</v>
      </c>
      <c r="AH66">
        <v>52.21</v>
      </c>
      <c r="AI66">
        <v>52.21</v>
      </c>
      <c r="AJ66">
        <v>26.64</v>
      </c>
      <c r="AK66">
        <v>133</v>
      </c>
      <c r="AL66">
        <v>57</v>
      </c>
    </row>
    <row r="67" spans="1:38">
      <c r="A67" t="s">
        <v>109</v>
      </c>
      <c r="B67" s="34">
        <v>261.58999999999997</v>
      </c>
      <c r="C67" s="34">
        <v>0</v>
      </c>
      <c r="D67" s="93">
        <f t="shared" si="0"/>
        <v>98</v>
      </c>
      <c r="E67" s="34"/>
      <c r="F67" s="34"/>
      <c r="G67" s="34"/>
      <c r="H67" s="34"/>
      <c r="I67" s="34"/>
      <c r="J67" s="37">
        <v>9.6199999999999992</v>
      </c>
      <c r="K67" s="37">
        <v>9.6199999999999992</v>
      </c>
      <c r="L67" s="37">
        <v>9.86</v>
      </c>
      <c r="M67">
        <v>58</v>
      </c>
      <c r="N67">
        <v>271.88</v>
      </c>
      <c r="O67">
        <v>101.26</v>
      </c>
      <c r="P67">
        <v>6.84</v>
      </c>
      <c r="Q67">
        <v>32.340000000000003</v>
      </c>
      <c r="R67" s="93">
        <v>32.67</v>
      </c>
      <c r="S67" s="93">
        <v>32.67</v>
      </c>
      <c r="T67" s="93">
        <v>32.659999999999997</v>
      </c>
      <c r="U67">
        <v>6.69</v>
      </c>
      <c r="V67">
        <v>39.472943999999998</v>
      </c>
      <c r="W67">
        <v>6.04</v>
      </c>
      <c r="X67">
        <v>68.989999999999995</v>
      </c>
      <c r="Y67">
        <v>23</v>
      </c>
      <c r="Z67">
        <v>22.99</v>
      </c>
      <c r="AA67">
        <v>162.96</v>
      </c>
      <c r="AB67">
        <v>32.590000000000003</v>
      </c>
      <c r="AC67">
        <v>54.38</v>
      </c>
      <c r="AD67">
        <v>29</v>
      </c>
      <c r="AE67">
        <v>49</v>
      </c>
      <c r="AF67">
        <v>24</v>
      </c>
      <c r="AG67">
        <v>18.170000000000002</v>
      </c>
      <c r="AH67">
        <v>52.37</v>
      </c>
      <c r="AI67">
        <v>52.37</v>
      </c>
      <c r="AJ67">
        <v>26.64</v>
      </c>
      <c r="AK67">
        <v>123</v>
      </c>
      <c r="AL67">
        <v>52</v>
      </c>
    </row>
    <row r="68" spans="1:38">
      <c r="A68" t="s">
        <v>110</v>
      </c>
      <c r="B68" s="34">
        <v>261.58999999999997</v>
      </c>
      <c r="C68" s="34">
        <v>0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8.5</v>
      </c>
      <c r="K68" s="37">
        <v>8.5</v>
      </c>
      <c r="L68" s="37">
        <v>8.7100000000000009</v>
      </c>
      <c r="M68">
        <v>58</v>
      </c>
      <c r="N68">
        <v>271.88</v>
      </c>
      <c r="O68">
        <v>101.26</v>
      </c>
      <c r="P68">
        <v>6.84</v>
      </c>
      <c r="Q68">
        <v>33.14</v>
      </c>
      <c r="R68" s="93">
        <v>32.67</v>
      </c>
      <c r="S68" s="93">
        <v>32.67</v>
      </c>
      <c r="T68" s="93">
        <v>32.659999999999997</v>
      </c>
      <c r="U68">
        <v>6.69</v>
      </c>
      <c r="V68">
        <v>33.451152</v>
      </c>
      <c r="W68">
        <v>6.04</v>
      </c>
      <c r="X68">
        <v>71.91</v>
      </c>
      <c r="Y68">
        <v>23.97</v>
      </c>
      <c r="Z68">
        <v>23.97</v>
      </c>
      <c r="AA68">
        <v>146.56</v>
      </c>
      <c r="AB68">
        <v>29.31</v>
      </c>
      <c r="AC68">
        <v>48</v>
      </c>
      <c r="AD68">
        <v>26</v>
      </c>
      <c r="AE68">
        <v>45</v>
      </c>
      <c r="AF68">
        <v>22</v>
      </c>
      <c r="AG68">
        <v>18.72</v>
      </c>
      <c r="AH68">
        <v>53.01</v>
      </c>
      <c r="AI68">
        <v>53.01</v>
      </c>
      <c r="AJ68">
        <v>26.64</v>
      </c>
      <c r="AK68">
        <v>112</v>
      </c>
      <c r="AL68">
        <v>48</v>
      </c>
    </row>
    <row r="69" spans="1:38">
      <c r="A69" t="s">
        <v>111</v>
      </c>
      <c r="B69" s="34">
        <v>261.58999999999997</v>
      </c>
      <c r="C69" s="34">
        <v>0</v>
      </c>
      <c r="D69" s="93">
        <f t="shared" si="1"/>
        <v>98</v>
      </c>
      <c r="E69" s="34"/>
      <c r="F69" s="34"/>
      <c r="G69" s="34"/>
      <c r="H69" s="34"/>
      <c r="I69" s="34"/>
      <c r="J69" s="37">
        <v>7.41</v>
      </c>
      <c r="K69" s="37">
        <v>7.41</v>
      </c>
      <c r="L69" s="37">
        <v>7.59</v>
      </c>
      <c r="M69">
        <v>58</v>
      </c>
      <c r="N69">
        <v>271.88</v>
      </c>
      <c r="O69">
        <v>101.26</v>
      </c>
      <c r="P69">
        <v>6.84</v>
      </c>
      <c r="Q69">
        <v>33.49</v>
      </c>
      <c r="R69" s="93">
        <v>32.67</v>
      </c>
      <c r="S69" s="93">
        <v>32.67</v>
      </c>
      <c r="T69" s="93">
        <v>32.659999999999997</v>
      </c>
      <c r="U69">
        <v>6.69</v>
      </c>
      <c r="V69">
        <v>27.38064</v>
      </c>
      <c r="W69">
        <v>6.04</v>
      </c>
      <c r="X69">
        <v>74.66</v>
      </c>
      <c r="Y69">
        <v>24.89</v>
      </c>
      <c r="Z69">
        <v>24.88</v>
      </c>
      <c r="AA69">
        <v>128.27000000000001</v>
      </c>
      <c r="AB69">
        <v>25.65</v>
      </c>
      <c r="AC69">
        <v>41.47</v>
      </c>
      <c r="AD69">
        <v>23</v>
      </c>
      <c r="AE69">
        <v>40</v>
      </c>
      <c r="AF69">
        <v>20</v>
      </c>
      <c r="AG69">
        <v>19.47</v>
      </c>
      <c r="AH69">
        <v>54.1</v>
      </c>
      <c r="AI69">
        <v>54.1</v>
      </c>
      <c r="AJ69">
        <v>26.64</v>
      </c>
      <c r="AK69">
        <v>91</v>
      </c>
      <c r="AL69">
        <v>39</v>
      </c>
    </row>
    <row r="70" spans="1:38">
      <c r="A70" t="s">
        <v>112</v>
      </c>
      <c r="B70" s="34">
        <v>261.58999999999997</v>
      </c>
      <c r="C70" s="34">
        <v>0</v>
      </c>
      <c r="D70" s="93">
        <f t="shared" si="1"/>
        <v>97.99</v>
      </c>
      <c r="E70" s="34"/>
      <c r="F70" s="34"/>
      <c r="G70" s="34"/>
      <c r="H70" s="34"/>
      <c r="I70" s="34"/>
      <c r="J70" s="37">
        <v>6.26</v>
      </c>
      <c r="K70" s="37">
        <v>6.26</v>
      </c>
      <c r="L70" s="37">
        <v>6.41</v>
      </c>
      <c r="M70">
        <v>58</v>
      </c>
      <c r="N70">
        <v>271.88</v>
      </c>
      <c r="O70">
        <v>101.26</v>
      </c>
      <c r="P70">
        <v>6.84</v>
      </c>
      <c r="Q70">
        <v>34.47</v>
      </c>
      <c r="R70" s="93">
        <v>33</v>
      </c>
      <c r="S70" s="93">
        <v>31.99</v>
      </c>
      <c r="T70" s="93">
        <v>33</v>
      </c>
      <c r="U70">
        <v>6.69</v>
      </c>
      <c r="V70">
        <v>26.854464</v>
      </c>
      <c r="W70">
        <v>6.04</v>
      </c>
      <c r="X70">
        <v>78.180000000000007</v>
      </c>
      <c r="Y70">
        <v>26.06</v>
      </c>
      <c r="Z70">
        <v>26.06</v>
      </c>
      <c r="AA70">
        <v>109.24</v>
      </c>
      <c r="AB70">
        <v>21.85</v>
      </c>
      <c r="AC70">
        <v>34.590000000000003</v>
      </c>
      <c r="AD70">
        <v>20</v>
      </c>
      <c r="AE70">
        <v>33</v>
      </c>
      <c r="AF70">
        <v>16</v>
      </c>
      <c r="AG70">
        <v>21.89</v>
      </c>
      <c r="AH70">
        <v>65</v>
      </c>
      <c r="AI70">
        <v>65</v>
      </c>
      <c r="AJ70">
        <v>26.64</v>
      </c>
      <c r="AK70">
        <v>74</v>
      </c>
      <c r="AL70">
        <v>32</v>
      </c>
    </row>
    <row r="71" spans="1:38">
      <c r="A71" t="s">
        <v>113</v>
      </c>
      <c r="B71" s="34">
        <v>261.58999999999997</v>
      </c>
      <c r="C71" s="34">
        <v>0</v>
      </c>
      <c r="D71" s="93">
        <f t="shared" si="1"/>
        <v>81.960000000000008</v>
      </c>
      <c r="E71" s="34"/>
      <c r="F71" s="34"/>
      <c r="G71" s="34"/>
      <c r="H71" s="34"/>
      <c r="I71" s="34"/>
      <c r="J71" s="37">
        <v>5.0999999999999996</v>
      </c>
      <c r="K71" s="37">
        <v>5.0999999999999996</v>
      </c>
      <c r="L71" s="37">
        <v>5.23</v>
      </c>
      <c r="M71">
        <v>58</v>
      </c>
      <c r="N71">
        <v>271.88</v>
      </c>
      <c r="O71">
        <v>101.26</v>
      </c>
      <c r="P71">
        <v>7</v>
      </c>
      <c r="Q71">
        <v>35.380000000000003</v>
      </c>
      <c r="R71" s="93">
        <v>33</v>
      </c>
      <c r="S71" s="93">
        <v>18.48</v>
      </c>
      <c r="T71" s="93">
        <v>30.48</v>
      </c>
      <c r="U71">
        <v>6.69</v>
      </c>
      <c r="V71">
        <v>25.860575999999998</v>
      </c>
      <c r="W71">
        <v>6.23</v>
      </c>
      <c r="X71">
        <v>86.76</v>
      </c>
      <c r="Y71">
        <v>28.92</v>
      </c>
      <c r="Z71">
        <v>28.92</v>
      </c>
      <c r="AA71">
        <v>89.78</v>
      </c>
      <c r="AB71">
        <v>17.96</v>
      </c>
      <c r="AC71">
        <v>27.53</v>
      </c>
      <c r="AD71">
        <v>18</v>
      </c>
      <c r="AE71">
        <v>31</v>
      </c>
      <c r="AF71">
        <v>16</v>
      </c>
      <c r="AG71">
        <v>22.07</v>
      </c>
      <c r="AH71">
        <v>65</v>
      </c>
      <c r="AI71">
        <v>65</v>
      </c>
      <c r="AJ71">
        <v>27.61</v>
      </c>
      <c r="AK71">
        <v>63</v>
      </c>
      <c r="AL71">
        <v>27</v>
      </c>
    </row>
    <row r="72" spans="1:38">
      <c r="A72" t="s">
        <v>114</v>
      </c>
      <c r="B72" s="34">
        <v>261.58999999999997</v>
      </c>
      <c r="C72" s="34">
        <v>0</v>
      </c>
      <c r="D72" s="93">
        <f t="shared" si="1"/>
        <v>57.559999999999995</v>
      </c>
      <c r="E72" s="34"/>
      <c r="F72" s="34"/>
      <c r="G72" s="34"/>
      <c r="H72" s="34"/>
      <c r="I72" s="34"/>
      <c r="J72" s="37">
        <v>3.93</v>
      </c>
      <c r="K72" s="37">
        <v>3.93</v>
      </c>
      <c r="L72" s="37">
        <v>4.0199999999999996</v>
      </c>
      <c r="M72">
        <v>58</v>
      </c>
      <c r="N72">
        <v>271.88</v>
      </c>
      <c r="O72">
        <v>101.26</v>
      </c>
      <c r="P72">
        <v>7</v>
      </c>
      <c r="Q72">
        <v>35.74</v>
      </c>
      <c r="R72" s="93">
        <v>30.88</v>
      </c>
      <c r="S72" s="93">
        <v>6.53</v>
      </c>
      <c r="T72" s="93">
        <v>20.149999999999999</v>
      </c>
      <c r="U72">
        <v>6.69</v>
      </c>
      <c r="V72">
        <v>22.937376</v>
      </c>
      <c r="W72">
        <v>6.23</v>
      </c>
      <c r="X72">
        <v>87.43</v>
      </c>
      <c r="Y72">
        <v>29.14</v>
      </c>
      <c r="Z72">
        <v>29.14</v>
      </c>
      <c r="AA72">
        <v>70.12</v>
      </c>
      <c r="AB72">
        <v>14.03</v>
      </c>
      <c r="AC72">
        <v>20.65</v>
      </c>
      <c r="AD72">
        <v>17</v>
      </c>
      <c r="AE72">
        <v>27</v>
      </c>
      <c r="AF72">
        <v>13</v>
      </c>
      <c r="AG72">
        <v>22.35</v>
      </c>
      <c r="AH72">
        <v>65</v>
      </c>
      <c r="AI72">
        <v>65</v>
      </c>
      <c r="AJ72">
        <v>27.61</v>
      </c>
      <c r="AK72">
        <v>49</v>
      </c>
      <c r="AL72">
        <v>21</v>
      </c>
    </row>
    <row r="73" spans="1:38">
      <c r="A73" t="s">
        <v>115</v>
      </c>
      <c r="B73" s="34">
        <v>261.58999999999997</v>
      </c>
      <c r="C73" s="34">
        <v>0</v>
      </c>
      <c r="D73" s="93">
        <f t="shared" si="1"/>
        <v>30.39</v>
      </c>
      <c r="E73" s="34"/>
      <c r="F73" s="34"/>
      <c r="G73" s="34"/>
      <c r="H73" s="34"/>
      <c r="I73" s="34"/>
      <c r="J73" s="37">
        <v>2.93</v>
      </c>
      <c r="K73" s="37">
        <v>2.93</v>
      </c>
      <c r="L73" s="37">
        <v>3.01</v>
      </c>
      <c r="M73">
        <v>58</v>
      </c>
      <c r="N73">
        <v>271.88</v>
      </c>
      <c r="O73">
        <v>101.26</v>
      </c>
      <c r="P73">
        <v>7</v>
      </c>
      <c r="Q73">
        <v>35.49</v>
      </c>
      <c r="R73" s="93">
        <v>15</v>
      </c>
      <c r="S73" s="93">
        <v>1.0900000000000001</v>
      </c>
      <c r="T73" s="93">
        <v>14.3</v>
      </c>
      <c r="U73">
        <v>6.69</v>
      </c>
      <c r="V73">
        <v>15.161664</v>
      </c>
      <c r="W73">
        <v>6.23</v>
      </c>
      <c r="X73">
        <v>87.51</v>
      </c>
      <c r="Y73">
        <v>29.17</v>
      </c>
      <c r="Z73">
        <v>29.17</v>
      </c>
      <c r="AA73">
        <v>50.97</v>
      </c>
      <c r="AB73">
        <v>10.19</v>
      </c>
      <c r="AC73">
        <v>13.82</v>
      </c>
      <c r="AD73">
        <v>12</v>
      </c>
      <c r="AE73">
        <v>22</v>
      </c>
      <c r="AF73">
        <v>11</v>
      </c>
      <c r="AG73">
        <v>23.29</v>
      </c>
      <c r="AH73">
        <v>65</v>
      </c>
      <c r="AI73">
        <v>65</v>
      </c>
      <c r="AJ73">
        <v>29.54</v>
      </c>
      <c r="AK73">
        <v>39</v>
      </c>
      <c r="AL73">
        <v>16</v>
      </c>
    </row>
    <row r="74" spans="1:38">
      <c r="A74" t="s">
        <v>116</v>
      </c>
      <c r="B74" s="34">
        <v>261.58999999999997</v>
      </c>
      <c r="C74" s="34">
        <v>0</v>
      </c>
      <c r="D74" s="93">
        <f t="shared" si="1"/>
        <v>12.93</v>
      </c>
      <c r="E74" s="34"/>
      <c r="F74" s="34"/>
      <c r="G74" s="34"/>
      <c r="H74" s="34"/>
      <c r="I74" s="34"/>
      <c r="J74" s="37">
        <v>2.0099999999999998</v>
      </c>
      <c r="K74" s="37">
        <v>2.0099999999999998</v>
      </c>
      <c r="L74" s="37">
        <v>2.0499999999999998</v>
      </c>
      <c r="M74">
        <v>58</v>
      </c>
      <c r="N74">
        <v>271.88</v>
      </c>
      <c r="O74">
        <v>101.26</v>
      </c>
      <c r="P74">
        <v>7</v>
      </c>
      <c r="Q74">
        <v>35.07</v>
      </c>
      <c r="R74" s="93">
        <v>7</v>
      </c>
      <c r="S74" s="93">
        <v>0.05</v>
      </c>
      <c r="T74" s="93">
        <v>5.88</v>
      </c>
      <c r="U74">
        <v>6.69</v>
      </c>
      <c r="V74">
        <v>8.7501119999999997</v>
      </c>
      <c r="W74">
        <v>6.23</v>
      </c>
      <c r="X74">
        <v>88.01</v>
      </c>
      <c r="Y74">
        <v>29.34</v>
      </c>
      <c r="Z74">
        <v>29.33</v>
      </c>
      <c r="AA74">
        <v>33.549999999999997</v>
      </c>
      <c r="AB74">
        <v>6.71</v>
      </c>
      <c r="AC74">
        <v>7.72</v>
      </c>
      <c r="AD74">
        <v>9</v>
      </c>
      <c r="AE74">
        <v>19</v>
      </c>
      <c r="AF74">
        <v>10</v>
      </c>
      <c r="AG74">
        <v>24.11</v>
      </c>
      <c r="AH74">
        <v>65</v>
      </c>
      <c r="AI74">
        <v>65</v>
      </c>
      <c r="AJ74">
        <v>29.54</v>
      </c>
      <c r="AK74">
        <v>28</v>
      </c>
      <c r="AL74">
        <v>12</v>
      </c>
    </row>
    <row r="75" spans="1:38">
      <c r="A75" t="s">
        <v>117</v>
      </c>
      <c r="B75" s="34">
        <v>261.58999999999997</v>
      </c>
      <c r="C75" s="34">
        <v>0</v>
      </c>
      <c r="D75" s="93">
        <f t="shared" si="1"/>
        <v>0</v>
      </c>
      <c r="E75" s="34"/>
      <c r="F75" s="34"/>
      <c r="G75" s="34"/>
      <c r="H75" s="34"/>
      <c r="I75" s="34"/>
      <c r="J75" s="37">
        <v>1.21</v>
      </c>
      <c r="K75" s="37">
        <v>1.21</v>
      </c>
      <c r="L75" s="37">
        <v>1.24</v>
      </c>
      <c r="M75">
        <v>58</v>
      </c>
      <c r="N75">
        <v>271.88</v>
      </c>
      <c r="O75">
        <v>101.26</v>
      </c>
      <c r="P75">
        <v>7.15</v>
      </c>
      <c r="Q75">
        <v>34.54</v>
      </c>
      <c r="R75" s="93">
        <v>0</v>
      </c>
      <c r="S75" s="93">
        <v>0</v>
      </c>
      <c r="T75" s="93">
        <v>0</v>
      </c>
      <c r="U75">
        <v>6.38</v>
      </c>
      <c r="V75">
        <v>4.0340160000000003</v>
      </c>
      <c r="W75">
        <v>6.42</v>
      </c>
      <c r="X75">
        <v>89.13</v>
      </c>
      <c r="Y75">
        <v>29.71</v>
      </c>
      <c r="Z75">
        <v>29.7</v>
      </c>
      <c r="AA75">
        <v>18.170000000000002</v>
      </c>
      <c r="AB75">
        <v>3.63</v>
      </c>
      <c r="AC75">
        <v>1.01</v>
      </c>
      <c r="AD75">
        <v>7</v>
      </c>
      <c r="AE75">
        <v>16</v>
      </c>
      <c r="AF75">
        <v>8</v>
      </c>
      <c r="AG75">
        <v>24.89</v>
      </c>
      <c r="AH75">
        <v>65</v>
      </c>
      <c r="AI75">
        <v>65</v>
      </c>
      <c r="AJ75">
        <v>29.54</v>
      </c>
      <c r="AK75">
        <v>18</v>
      </c>
      <c r="AL75">
        <v>7</v>
      </c>
    </row>
    <row r="76" spans="1:38">
      <c r="A76" t="s">
        <v>118</v>
      </c>
      <c r="B76" s="34">
        <v>261.58999999999997</v>
      </c>
      <c r="C76" s="34">
        <v>0</v>
      </c>
      <c r="D76" s="93">
        <f t="shared" si="1"/>
        <v>0</v>
      </c>
      <c r="E76" s="34"/>
      <c r="F76" s="34"/>
      <c r="G76" s="34"/>
      <c r="H76" s="34"/>
      <c r="I76" s="34"/>
      <c r="J76" s="37">
        <v>0.6</v>
      </c>
      <c r="K76" s="37">
        <v>0.6</v>
      </c>
      <c r="L76" s="37">
        <v>0.62</v>
      </c>
      <c r="M76">
        <v>58</v>
      </c>
      <c r="N76">
        <v>271.88</v>
      </c>
      <c r="O76">
        <v>101.26</v>
      </c>
      <c r="P76">
        <v>7.15</v>
      </c>
      <c r="Q76">
        <v>33.19</v>
      </c>
      <c r="R76" s="93">
        <v>0</v>
      </c>
      <c r="S76" s="93">
        <v>0</v>
      </c>
      <c r="T76" s="93">
        <v>0</v>
      </c>
      <c r="U76">
        <v>6.38</v>
      </c>
      <c r="V76">
        <v>2.0170080000000001</v>
      </c>
      <c r="W76">
        <v>6.42</v>
      </c>
      <c r="X76">
        <v>77.510000000000005</v>
      </c>
      <c r="Y76">
        <v>25.84</v>
      </c>
      <c r="Z76">
        <v>25.83</v>
      </c>
      <c r="AA76">
        <v>10.23</v>
      </c>
      <c r="AB76">
        <v>2.04</v>
      </c>
      <c r="AC76">
        <v>0.33</v>
      </c>
      <c r="AD76">
        <v>4</v>
      </c>
      <c r="AE76">
        <v>11</v>
      </c>
      <c r="AF76">
        <v>6</v>
      </c>
      <c r="AG76">
        <v>22.12</v>
      </c>
      <c r="AH76">
        <v>65</v>
      </c>
      <c r="AI76">
        <v>65</v>
      </c>
      <c r="AJ76">
        <v>29.54</v>
      </c>
      <c r="AK76">
        <v>11</v>
      </c>
      <c r="AL76">
        <v>4</v>
      </c>
    </row>
    <row r="77" spans="1:38">
      <c r="A77" t="s">
        <v>119</v>
      </c>
      <c r="B77" s="34">
        <v>261.58999999999997</v>
      </c>
      <c r="C77" s="34">
        <v>0</v>
      </c>
      <c r="D77" s="93">
        <f t="shared" si="1"/>
        <v>0</v>
      </c>
      <c r="E77" s="34"/>
      <c r="F77" s="34"/>
      <c r="G77" s="34"/>
      <c r="H77" s="34"/>
      <c r="I77" s="34"/>
      <c r="J77" s="37">
        <v>0.15</v>
      </c>
      <c r="K77" s="37">
        <v>0.15</v>
      </c>
      <c r="L77" s="37">
        <v>0.15</v>
      </c>
      <c r="M77">
        <v>58</v>
      </c>
      <c r="N77">
        <v>271.88</v>
      </c>
      <c r="O77">
        <v>101.26</v>
      </c>
      <c r="P77">
        <v>7.15</v>
      </c>
      <c r="Q77">
        <v>32.090000000000003</v>
      </c>
      <c r="R77" s="93">
        <v>0</v>
      </c>
      <c r="S77" s="93">
        <v>0</v>
      </c>
      <c r="T77" s="93">
        <v>0</v>
      </c>
      <c r="U77">
        <v>6.38</v>
      </c>
      <c r="V77">
        <v>0</v>
      </c>
      <c r="W77">
        <v>6.42</v>
      </c>
      <c r="X77">
        <v>78.510000000000005</v>
      </c>
      <c r="Y77">
        <v>26.17</v>
      </c>
      <c r="Z77">
        <v>26.17</v>
      </c>
      <c r="AA77">
        <v>4.54</v>
      </c>
      <c r="AB77">
        <v>0.91</v>
      </c>
      <c r="AC77">
        <v>0</v>
      </c>
      <c r="AD77">
        <v>3</v>
      </c>
      <c r="AE77">
        <v>6</v>
      </c>
      <c r="AF77">
        <v>3</v>
      </c>
      <c r="AG77">
        <v>22.16</v>
      </c>
      <c r="AH77">
        <v>65</v>
      </c>
      <c r="AI77">
        <v>65</v>
      </c>
      <c r="AJ77">
        <v>29.54</v>
      </c>
      <c r="AK77">
        <v>4</v>
      </c>
      <c r="AL77">
        <v>1</v>
      </c>
    </row>
    <row r="78" spans="1:38">
      <c r="A78" t="s">
        <v>120</v>
      </c>
      <c r="B78" s="34">
        <v>261.58999999999997</v>
      </c>
      <c r="C78" s="34">
        <v>0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271.88</v>
      </c>
      <c r="O78">
        <v>101.26</v>
      </c>
      <c r="P78">
        <v>7.15</v>
      </c>
      <c r="Q78">
        <v>30.67</v>
      </c>
      <c r="R78" s="93">
        <v>0</v>
      </c>
      <c r="S78" s="93">
        <v>0</v>
      </c>
      <c r="T78" s="93">
        <v>0</v>
      </c>
      <c r="U78">
        <v>6.38</v>
      </c>
      <c r="V78">
        <v>0</v>
      </c>
      <c r="W78">
        <v>6.42</v>
      </c>
      <c r="X78">
        <v>79.510000000000005</v>
      </c>
      <c r="Y78">
        <v>26.5</v>
      </c>
      <c r="Z78">
        <v>26.51</v>
      </c>
      <c r="AA78">
        <v>1.1299999999999999</v>
      </c>
      <c r="AB78">
        <v>0.23</v>
      </c>
      <c r="AC78">
        <v>0</v>
      </c>
      <c r="AD78">
        <v>1</v>
      </c>
      <c r="AE78">
        <v>3</v>
      </c>
      <c r="AF78">
        <v>2</v>
      </c>
      <c r="AG78">
        <v>22.04</v>
      </c>
      <c r="AH78">
        <v>65</v>
      </c>
      <c r="AI78">
        <v>65</v>
      </c>
      <c r="AJ78">
        <v>29.54</v>
      </c>
      <c r="AK78">
        <v>1</v>
      </c>
      <c r="AL78">
        <v>0</v>
      </c>
    </row>
    <row r="79" spans="1:38">
      <c r="A79" t="s">
        <v>121</v>
      </c>
      <c r="B79" s="34">
        <v>261.58999999999997</v>
      </c>
      <c r="C79" s="34">
        <v>0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271.88</v>
      </c>
      <c r="O79">
        <v>101.26</v>
      </c>
      <c r="P79">
        <v>7.15</v>
      </c>
      <c r="Q79">
        <v>30.05</v>
      </c>
      <c r="R79" s="93">
        <v>0</v>
      </c>
      <c r="S79" s="93">
        <v>0</v>
      </c>
      <c r="T79" s="93">
        <v>0</v>
      </c>
      <c r="U79">
        <v>6.38</v>
      </c>
      <c r="V79">
        <v>0</v>
      </c>
      <c r="W79">
        <v>6.6</v>
      </c>
      <c r="X79">
        <v>80.510000000000005</v>
      </c>
      <c r="Y79">
        <v>26.84</v>
      </c>
      <c r="Z79">
        <v>26.83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22.52</v>
      </c>
      <c r="AH79">
        <v>65.319999999999993</v>
      </c>
      <c r="AI79">
        <v>65.319999999999993</v>
      </c>
      <c r="AJ79">
        <v>29.54</v>
      </c>
      <c r="AK79">
        <v>0</v>
      </c>
      <c r="AL79">
        <v>0</v>
      </c>
    </row>
    <row r="80" spans="1:38">
      <c r="A80" t="s">
        <v>122</v>
      </c>
      <c r="B80" s="34">
        <v>261.58999999999997</v>
      </c>
      <c r="C80" s="34">
        <v>0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271.88</v>
      </c>
      <c r="O80">
        <v>101.26</v>
      </c>
      <c r="P80">
        <v>7.15</v>
      </c>
      <c r="Q80">
        <v>28.05</v>
      </c>
      <c r="R80" s="93">
        <v>0</v>
      </c>
      <c r="S80" s="93">
        <v>0</v>
      </c>
      <c r="T80" s="93">
        <v>0</v>
      </c>
      <c r="U80">
        <v>6.38</v>
      </c>
      <c r="V80">
        <v>0</v>
      </c>
      <c r="W80">
        <v>6.6</v>
      </c>
      <c r="X80">
        <v>82.46</v>
      </c>
      <c r="Y80">
        <v>27.49</v>
      </c>
      <c r="Z80">
        <v>27.49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22.82</v>
      </c>
      <c r="AH80">
        <v>66.98</v>
      </c>
      <c r="AI80">
        <v>66.98</v>
      </c>
      <c r="AJ80">
        <v>29.54</v>
      </c>
      <c r="AK80">
        <v>0</v>
      </c>
      <c r="AL80">
        <v>0</v>
      </c>
    </row>
    <row r="81" spans="1:38">
      <c r="A81" t="s">
        <v>123</v>
      </c>
      <c r="B81" s="34">
        <v>261.58999999999997</v>
      </c>
      <c r="C81" s="34">
        <v>0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271.88</v>
      </c>
      <c r="O81">
        <v>101.26</v>
      </c>
      <c r="P81">
        <v>7.15</v>
      </c>
      <c r="Q81">
        <v>27.06</v>
      </c>
      <c r="R81" s="93">
        <v>0</v>
      </c>
      <c r="S81" s="93">
        <v>0</v>
      </c>
      <c r="T81" s="93">
        <v>0</v>
      </c>
      <c r="U81">
        <v>6.38</v>
      </c>
      <c r="V81">
        <v>0</v>
      </c>
      <c r="W81">
        <v>6.6</v>
      </c>
      <c r="X81">
        <v>83.32</v>
      </c>
      <c r="Y81">
        <v>27.77</v>
      </c>
      <c r="Z81">
        <v>27.77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23.27</v>
      </c>
      <c r="AH81">
        <v>67.239999999999995</v>
      </c>
      <c r="AI81">
        <v>67.239999999999995</v>
      </c>
      <c r="AJ81">
        <v>29.54</v>
      </c>
      <c r="AK81">
        <v>0</v>
      </c>
      <c r="AL81">
        <v>0</v>
      </c>
    </row>
    <row r="82" spans="1:38">
      <c r="A82" t="s">
        <v>124</v>
      </c>
      <c r="B82" s="34">
        <v>261.58999999999997</v>
      </c>
      <c r="C82" s="34">
        <v>0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271.88</v>
      </c>
      <c r="O82">
        <v>101.26</v>
      </c>
      <c r="P82">
        <v>7.15</v>
      </c>
      <c r="Q82">
        <v>25.66</v>
      </c>
      <c r="R82" s="93">
        <v>0</v>
      </c>
      <c r="S82" s="93">
        <v>0</v>
      </c>
      <c r="T82" s="93">
        <v>0</v>
      </c>
      <c r="U82">
        <v>6.38</v>
      </c>
      <c r="V82">
        <v>0</v>
      </c>
      <c r="W82">
        <v>6.6</v>
      </c>
      <c r="X82">
        <v>84.76</v>
      </c>
      <c r="Y82">
        <v>28.25</v>
      </c>
      <c r="Z82">
        <v>28.26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23.64</v>
      </c>
      <c r="AH82">
        <v>73.33</v>
      </c>
      <c r="AI82">
        <v>73.33</v>
      </c>
      <c r="AJ82">
        <v>29.54</v>
      </c>
      <c r="AK82">
        <v>0</v>
      </c>
      <c r="AL82">
        <v>0</v>
      </c>
    </row>
    <row r="83" spans="1:38">
      <c r="A83" t="s">
        <v>125</v>
      </c>
      <c r="B83" s="34">
        <v>261.58999999999997</v>
      </c>
      <c r="C83" s="34">
        <v>0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271.88</v>
      </c>
      <c r="O83">
        <v>101.26</v>
      </c>
      <c r="P83">
        <v>7.15</v>
      </c>
      <c r="Q83">
        <v>31.92</v>
      </c>
      <c r="R83" s="93">
        <v>0</v>
      </c>
      <c r="S83" s="93">
        <v>0</v>
      </c>
      <c r="T83" s="93">
        <v>0</v>
      </c>
      <c r="U83">
        <v>6.15</v>
      </c>
      <c r="V83">
        <v>0</v>
      </c>
      <c r="W83">
        <v>6.79</v>
      </c>
      <c r="X83">
        <v>101.09</v>
      </c>
      <c r="Y83">
        <v>33.700000000000003</v>
      </c>
      <c r="Z83">
        <v>33.700000000000003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28.78</v>
      </c>
      <c r="AH83">
        <v>73.33</v>
      </c>
      <c r="AI83">
        <v>73.33</v>
      </c>
      <c r="AJ83">
        <v>29.54</v>
      </c>
      <c r="AK83">
        <v>0</v>
      </c>
      <c r="AL83">
        <v>0</v>
      </c>
    </row>
    <row r="84" spans="1:38">
      <c r="A84" t="s">
        <v>126</v>
      </c>
      <c r="B84" s="34">
        <v>261.58999999999997</v>
      </c>
      <c r="C84" s="34">
        <v>0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271.88</v>
      </c>
      <c r="O84">
        <v>101.26</v>
      </c>
      <c r="P84">
        <v>7.15</v>
      </c>
      <c r="Q84">
        <v>31.09</v>
      </c>
      <c r="R84" s="93">
        <v>0</v>
      </c>
      <c r="S84" s="93">
        <v>0</v>
      </c>
      <c r="T84" s="93">
        <v>0</v>
      </c>
      <c r="U84">
        <v>6.15</v>
      </c>
      <c r="V84">
        <v>0</v>
      </c>
      <c r="W84">
        <v>6.79</v>
      </c>
      <c r="X84">
        <v>102.36</v>
      </c>
      <c r="Y84">
        <v>34.119999999999997</v>
      </c>
      <c r="Z84">
        <v>34.11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28.85</v>
      </c>
      <c r="AH84">
        <v>73.33</v>
      </c>
      <c r="AI84">
        <v>73.33</v>
      </c>
      <c r="AJ84">
        <v>29.54</v>
      </c>
      <c r="AK84">
        <v>0</v>
      </c>
      <c r="AL84">
        <v>0</v>
      </c>
    </row>
    <row r="85" spans="1:38">
      <c r="A85" t="s">
        <v>127</v>
      </c>
      <c r="B85" s="34">
        <v>261.58999999999997</v>
      </c>
      <c r="C85" s="34">
        <v>0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271.88</v>
      </c>
      <c r="O85">
        <v>101.26</v>
      </c>
      <c r="P85">
        <v>7.15</v>
      </c>
      <c r="Q85">
        <v>30.04</v>
      </c>
      <c r="R85" s="93">
        <v>0</v>
      </c>
      <c r="S85" s="93">
        <v>0</v>
      </c>
      <c r="T85" s="93">
        <v>0</v>
      </c>
      <c r="U85">
        <v>6.53</v>
      </c>
      <c r="V85">
        <v>0</v>
      </c>
      <c r="W85">
        <v>6.14</v>
      </c>
      <c r="X85">
        <v>103.93</v>
      </c>
      <c r="Y85">
        <v>34.65</v>
      </c>
      <c r="Z85">
        <v>34.64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28.89</v>
      </c>
      <c r="AH85">
        <v>73.33</v>
      </c>
      <c r="AI85">
        <v>73.33</v>
      </c>
      <c r="AJ85">
        <v>29.54</v>
      </c>
      <c r="AK85">
        <v>0</v>
      </c>
      <c r="AL85">
        <v>0</v>
      </c>
    </row>
    <row r="86" spans="1:38">
      <c r="A86" t="s">
        <v>128</v>
      </c>
      <c r="B86" s="34">
        <v>261.58999999999997</v>
      </c>
      <c r="C86" s="34">
        <v>0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271.88</v>
      </c>
      <c r="O86">
        <v>101.26</v>
      </c>
      <c r="P86">
        <v>7.15</v>
      </c>
      <c r="Q86">
        <v>28.92</v>
      </c>
      <c r="R86" s="93">
        <v>0</v>
      </c>
      <c r="S86" s="93">
        <v>0</v>
      </c>
      <c r="T86" s="93">
        <v>0</v>
      </c>
      <c r="U86">
        <v>6.53</v>
      </c>
      <c r="V86">
        <v>0</v>
      </c>
      <c r="W86">
        <v>6.14</v>
      </c>
      <c r="X86">
        <v>104.39</v>
      </c>
      <c r="Y86">
        <v>34.799999999999997</v>
      </c>
      <c r="Z86">
        <v>34.78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29.34</v>
      </c>
      <c r="AH86">
        <v>73.33</v>
      </c>
      <c r="AI86">
        <v>73.33</v>
      </c>
      <c r="AJ86">
        <v>29.54</v>
      </c>
      <c r="AK86">
        <v>0</v>
      </c>
      <c r="AL86">
        <v>0</v>
      </c>
    </row>
    <row r="87" spans="1:38">
      <c r="A87" t="s">
        <v>129</v>
      </c>
      <c r="B87" s="34">
        <v>261.58999999999997</v>
      </c>
      <c r="C87" s="34">
        <v>0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7.15</v>
      </c>
      <c r="Q87">
        <v>28.02</v>
      </c>
      <c r="R87" s="93">
        <v>0</v>
      </c>
      <c r="S87" s="93">
        <v>0</v>
      </c>
      <c r="T87" s="93">
        <v>0</v>
      </c>
      <c r="U87">
        <v>6.53</v>
      </c>
      <c r="V87">
        <v>0</v>
      </c>
      <c r="W87">
        <v>6.23</v>
      </c>
      <c r="X87">
        <v>106.15</v>
      </c>
      <c r="Y87">
        <v>35.39</v>
      </c>
      <c r="Z87">
        <v>35.380000000000003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29.71</v>
      </c>
      <c r="AH87">
        <v>73.33</v>
      </c>
      <c r="AI87">
        <v>73.33</v>
      </c>
      <c r="AJ87">
        <v>28.58</v>
      </c>
      <c r="AK87">
        <v>0</v>
      </c>
      <c r="AL87">
        <v>0</v>
      </c>
    </row>
    <row r="88" spans="1:38">
      <c r="A88" t="s">
        <v>130</v>
      </c>
      <c r="B88" s="34">
        <v>261.58999999999997</v>
      </c>
      <c r="C88" s="34">
        <v>0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7.15</v>
      </c>
      <c r="Q88">
        <v>26.24</v>
      </c>
      <c r="R88" s="93">
        <v>0</v>
      </c>
      <c r="S88" s="93">
        <v>0</v>
      </c>
      <c r="T88" s="93">
        <v>0</v>
      </c>
      <c r="U88">
        <v>6.53</v>
      </c>
      <c r="V88">
        <v>0</v>
      </c>
      <c r="W88">
        <v>6.23</v>
      </c>
      <c r="X88">
        <v>108.51</v>
      </c>
      <c r="Y88">
        <v>36.17</v>
      </c>
      <c r="Z88">
        <v>36.159999999999997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29.8</v>
      </c>
      <c r="AH88">
        <v>73.33</v>
      </c>
      <c r="AI88">
        <v>73.33</v>
      </c>
      <c r="AJ88">
        <v>28.58</v>
      </c>
      <c r="AK88">
        <v>0</v>
      </c>
      <c r="AL88">
        <v>0</v>
      </c>
    </row>
    <row r="89" spans="1:38">
      <c r="A89" t="s">
        <v>131</v>
      </c>
      <c r="B89" s="34">
        <v>261.58999999999997</v>
      </c>
      <c r="C89" s="34">
        <v>0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7.15</v>
      </c>
      <c r="Q89">
        <v>28.87</v>
      </c>
      <c r="R89" s="93">
        <v>0</v>
      </c>
      <c r="S89" s="93">
        <v>0</v>
      </c>
      <c r="T89" s="93">
        <v>0</v>
      </c>
      <c r="U89">
        <v>6.53</v>
      </c>
      <c r="V89">
        <v>0</v>
      </c>
      <c r="W89">
        <v>6.23</v>
      </c>
      <c r="X89">
        <v>110.86</v>
      </c>
      <c r="Y89">
        <v>36.950000000000003</v>
      </c>
      <c r="Z89">
        <v>36.950000000000003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31.56</v>
      </c>
      <c r="AH89">
        <v>78.33</v>
      </c>
      <c r="AI89">
        <v>78.33</v>
      </c>
      <c r="AJ89">
        <v>28.58</v>
      </c>
      <c r="AK89">
        <v>0</v>
      </c>
      <c r="AL89">
        <v>0</v>
      </c>
    </row>
    <row r="90" spans="1:38">
      <c r="A90" t="s">
        <v>132</v>
      </c>
      <c r="B90" s="34">
        <v>261.58999999999997</v>
      </c>
      <c r="C90" s="34">
        <v>0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7.15</v>
      </c>
      <c r="Q90">
        <v>28.29</v>
      </c>
      <c r="R90" s="93">
        <v>0</v>
      </c>
      <c r="S90" s="93">
        <v>0</v>
      </c>
      <c r="T90" s="93">
        <v>0</v>
      </c>
      <c r="U90">
        <v>6.53</v>
      </c>
      <c r="V90">
        <v>0</v>
      </c>
      <c r="W90">
        <v>6.23</v>
      </c>
      <c r="X90">
        <v>113.4</v>
      </c>
      <c r="Y90">
        <v>37.799999999999997</v>
      </c>
      <c r="Z90">
        <v>37.81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31.71</v>
      </c>
      <c r="AH90">
        <v>78.33</v>
      </c>
      <c r="AI90">
        <v>78.33</v>
      </c>
      <c r="AJ90">
        <v>28.58</v>
      </c>
      <c r="AK90">
        <v>0</v>
      </c>
      <c r="AL90">
        <v>0</v>
      </c>
    </row>
    <row r="91" spans="1:38">
      <c r="A91" t="s">
        <v>133</v>
      </c>
      <c r="B91" s="34">
        <v>261.58999999999997</v>
      </c>
      <c r="C91" s="34">
        <v>0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7</v>
      </c>
      <c r="Q91">
        <v>28.16</v>
      </c>
      <c r="R91" s="93">
        <v>0</v>
      </c>
      <c r="S91" s="93">
        <v>0</v>
      </c>
      <c r="T91" s="93">
        <v>0</v>
      </c>
      <c r="U91">
        <v>6.38</v>
      </c>
      <c r="V91">
        <v>0</v>
      </c>
      <c r="W91">
        <v>6.23</v>
      </c>
      <c r="X91">
        <v>114.07</v>
      </c>
      <c r="Y91">
        <v>38.020000000000003</v>
      </c>
      <c r="Z91">
        <v>38.04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31.98</v>
      </c>
      <c r="AH91">
        <v>78.33</v>
      </c>
      <c r="AI91">
        <v>78.33</v>
      </c>
      <c r="AJ91">
        <v>27.61</v>
      </c>
      <c r="AK91">
        <v>0</v>
      </c>
      <c r="AL91">
        <v>0</v>
      </c>
    </row>
    <row r="92" spans="1:38">
      <c r="A92" t="s">
        <v>134</v>
      </c>
      <c r="B92" s="34">
        <v>261.58999999999997</v>
      </c>
      <c r="C92" s="34">
        <v>0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7</v>
      </c>
      <c r="Q92">
        <v>28.26</v>
      </c>
      <c r="R92" s="93">
        <v>0</v>
      </c>
      <c r="S92" s="93">
        <v>0</v>
      </c>
      <c r="T92" s="93">
        <v>0</v>
      </c>
      <c r="U92">
        <v>6.38</v>
      </c>
      <c r="V92">
        <v>0</v>
      </c>
      <c r="W92">
        <v>6.23</v>
      </c>
      <c r="X92">
        <v>114.5</v>
      </c>
      <c r="Y92">
        <v>38.17</v>
      </c>
      <c r="Z92">
        <v>38.159999999999997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31.33</v>
      </c>
      <c r="AH92">
        <v>78.33</v>
      </c>
      <c r="AI92">
        <v>78.33</v>
      </c>
      <c r="AJ92">
        <v>28.62</v>
      </c>
      <c r="AK92">
        <v>0</v>
      </c>
      <c r="AL92">
        <v>0</v>
      </c>
    </row>
    <row r="93" spans="1:38">
      <c r="A93" t="s">
        <v>135</v>
      </c>
      <c r="B93" s="34">
        <v>261.58999999999997</v>
      </c>
      <c r="C93" s="34">
        <v>0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7</v>
      </c>
      <c r="Q93">
        <v>28.25</v>
      </c>
      <c r="R93" s="93">
        <v>0</v>
      </c>
      <c r="S93" s="93">
        <v>0</v>
      </c>
      <c r="T93" s="93">
        <v>0</v>
      </c>
      <c r="U93">
        <v>6.38</v>
      </c>
      <c r="V93">
        <v>0</v>
      </c>
      <c r="W93">
        <v>6.23</v>
      </c>
      <c r="X93">
        <v>114.5</v>
      </c>
      <c r="Y93">
        <v>38.17</v>
      </c>
      <c r="Z93">
        <v>38.159999999999997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31.33</v>
      </c>
      <c r="AH93">
        <v>78.33</v>
      </c>
      <c r="AI93">
        <v>78.33</v>
      </c>
      <c r="AJ93">
        <v>28.62</v>
      </c>
      <c r="AK93">
        <v>0</v>
      </c>
      <c r="AL93">
        <v>0</v>
      </c>
    </row>
    <row r="94" spans="1:38">
      <c r="A94" t="s">
        <v>136</v>
      </c>
      <c r="B94" s="34">
        <v>261.58999999999997</v>
      </c>
      <c r="C94" s="34">
        <v>0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7</v>
      </c>
      <c r="Q94">
        <v>28.51</v>
      </c>
      <c r="R94" s="93">
        <v>0</v>
      </c>
      <c r="S94" s="93">
        <v>0</v>
      </c>
      <c r="T94" s="93">
        <v>0</v>
      </c>
      <c r="U94">
        <v>6.38</v>
      </c>
      <c r="V94">
        <v>0</v>
      </c>
      <c r="W94">
        <v>6.23</v>
      </c>
      <c r="X94">
        <v>114.5</v>
      </c>
      <c r="Y94">
        <v>38.17</v>
      </c>
      <c r="Z94">
        <v>38.159999999999997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31.33</v>
      </c>
      <c r="AH94">
        <v>78.33</v>
      </c>
      <c r="AI94">
        <v>78.33</v>
      </c>
      <c r="AJ94">
        <v>28.62</v>
      </c>
      <c r="AK94">
        <v>0</v>
      </c>
      <c r="AL94">
        <v>0</v>
      </c>
    </row>
    <row r="95" spans="1:38">
      <c r="A95" t="s">
        <v>137</v>
      </c>
      <c r="B95" s="34">
        <v>261.58999999999997</v>
      </c>
      <c r="C95" s="34">
        <v>0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7</v>
      </c>
      <c r="Q95">
        <v>28.56</v>
      </c>
      <c r="R95" s="93">
        <v>0</v>
      </c>
      <c r="S95" s="93">
        <v>0</v>
      </c>
      <c r="T95" s="93">
        <v>0</v>
      </c>
      <c r="U95">
        <v>6.38</v>
      </c>
      <c r="V95">
        <v>0</v>
      </c>
      <c r="W95">
        <v>6.14</v>
      </c>
      <c r="X95">
        <v>114.5</v>
      </c>
      <c r="Y95">
        <v>38.17</v>
      </c>
      <c r="Z95">
        <v>38.159999999999997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31.33</v>
      </c>
      <c r="AH95">
        <v>78.33</v>
      </c>
      <c r="AI95">
        <v>78.33</v>
      </c>
      <c r="AJ95">
        <v>27.66</v>
      </c>
      <c r="AK95">
        <v>0</v>
      </c>
      <c r="AL95">
        <v>0</v>
      </c>
    </row>
    <row r="96" spans="1:38">
      <c r="A96" t="s">
        <v>138</v>
      </c>
      <c r="B96" s="34">
        <v>261.58999999999997</v>
      </c>
      <c r="C96" s="34">
        <v>0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7</v>
      </c>
      <c r="Q96">
        <v>28.57</v>
      </c>
      <c r="R96" s="93">
        <v>0</v>
      </c>
      <c r="S96" s="93">
        <v>0</v>
      </c>
      <c r="T96" s="93">
        <v>0</v>
      </c>
      <c r="U96">
        <v>6.38</v>
      </c>
      <c r="V96">
        <v>0</v>
      </c>
      <c r="W96">
        <v>6.14</v>
      </c>
      <c r="X96">
        <v>114.5</v>
      </c>
      <c r="Y96">
        <v>38.17</v>
      </c>
      <c r="Z96">
        <v>38.159999999999997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31.33</v>
      </c>
      <c r="AH96">
        <v>78.33</v>
      </c>
      <c r="AI96">
        <v>78.33</v>
      </c>
      <c r="AJ96">
        <v>27.66</v>
      </c>
      <c r="AK96">
        <v>0</v>
      </c>
      <c r="AL96">
        <v>0</v>
      </c>
    </row>
    <row r="97" spans="1:50">
      <c r="A97" t="s">
        <v>139</v>
      </c>
      <c r="B97" s="34">
        <v>261.58999999999997</v>
      </c>
      <c r="C97" s="34">
        <v>0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7</v>
      </c>
      <c r="Q97">
        <v>28.03</v>
      </c>
      <c r="R97" s="93">
        <v>0</v>
      </c>
      <c r="S97" s="93">
        <v>0</v>
      </c>
      <c r="T97" s="93">
        <v>0</v>
      </c>
      <c r="U97">
        <v>6.38</v>
      </c>
      <c r="V97">
        <v>0</v>
      </c>
      <c r="W97">
        <v>6.14</v>
      </c>
      <c r="X97">
        <v>114.5</v>
      </c>
      <c r="Y97">
        <v>38.17</v>
      </c>
      <c r="Z97">
        <v>38.159999999999997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31.33</v>
      </c>
      <c r="AH97">
        <v>78.33</v>
      </c>
      <c r="AI97">
        <v>78.33</v>
      </c>
      <c r="AJ97">
        <v>27.66</v>
      </c>
      <c r="AK97">
        <v>0</v>
      </c>
      <c r="AL97">
        <v>0</v>
      </c>
    </row>
    <row r="98" spans="1:50">
      <c r="A98" t="s">
        <v>140</v>
      </c>
      <c r="B98" s="34">
        <v>261.58999999999997</v>
      </c>
      <c r="C98" s="34">
        <v>0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7</v>
      </c>
      <c r="Q98">
        <v>26.66</v>
      </c>
      <c r="R98" s="93">
        <v>0</v>
      </c>
      <c r="S98" s="93">
        <v>0</v>
      </c>
      <c r="T98" s="93">
        <v>0</v>
      </c>
      <c r="U98">
        <v>6.38</v>
      </c>
      <c r="V98">
        <v>0</v>
      </c>
      <c r="W98">
        <v>6.14</v>
      </c>
      <c r="X98">
        <v>114.5</v>
      </c>
      <c r="Y98">
        <v>38.17</v>
      </c>
      <c r="Z98">
        <v>38.159999999999997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31.33</v>
      </c>
      <c r="AH98">
        <v>78.33</v>
      </c>
      <c r="AI98">
        <v>78.33</v>
      </c>
      <c r="AJ98">
        <v>27.66</v>
      </c>
      <c r="AK98">
        <v>0</v>
      </c>
      <c r="AL98">
        <v>0</v>
      </c>
    </row>
    <row r="99" spans="1:50">
      <c r="A99" t="s">
        <v>141</v>
      </c>
      <c r="B99" s="34">
        <f>SUM(B3:B98)/4000</f>
        <v>5.6110275000000049</v>
      </c>
      <c r="C99" s="34">
        <f t="shared" ref="C99:P99" si="2">SUM(C3:C98)/4000</f>
        <v>0</v>
      </c>
      <c r="D99" s="93">
        <f t="shared" ref="D99" si="3">SUM(D3:D98)/4000</f>
        <v>1.0496224999999999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0.11973500000000001</v>
      </c>
      <c r="K99" s="37">
        <f t="shared" si="2"/>
        <v>0.11973500000000001</v>
      </c>
      <c r="L99" s="37">
        <f t="shared" si="2"/>
        <v>0.12271000000000001</v>
      </c>
      <c r="M99">
        <f t="shared" si="2"/>
        <v>1.3919999999999999</v>
      </c>
      <c r="N99">
        <f t="shared" si="2"/>
        <v>6.5251200000000038</v>
      </c>
      <c r="O99">
        <f t="shared" si="2"/>
        <v>2.3027650000000044</v>
      </c>
      <c r="P99">
        <f t="shared" si="2"/>
        <v>0.16143499999999983</v>
      </c>
      <c r="Q99">
        <f t="shared" ref="Q99:AF99" si="5">SUM(Q3:Q98)/4000</f>
        <v>0.59984000000000004</v>
      </c>
      <c r="R99" s="93">
        <f t="shared" si="5"/>
        <v>0.3561375</v>
      </c>
      <c r="S99" s="93">
        <f t="shared" si="5"/>
        <v>0.34120249999999991</v>
      </c>
      <c r="T99" s="93">
        <f t="shared" si="5"/>
        <v>0.35228250000000016</v>
      </c>
      <c r="U99">
        <f t="shared" si="5"/>
        <v>0.15210499999999988</v>
      </c>
      <c r="V99">
        <f t="shared" si="5"/>
        <v>0.65781744000000009</v>
      </c>
      <c r="W99">
        <f t="shared" si="5"/>
        <v>0.15056</v>
      </c>
      <c r="X99">
        <f t="shared" si="5"/>
        <v>2.1205050000000001</v>
      </c>
      <c r="Y99">
        <f t="shared" si="5"/>
        <v>0.70685000000000009</v>
      </c>
      <c r="Z99">
        <f t="shared" si="5"/>
        <v>0.70680999999999961</v>
      </c>
      <c r="AA99">
        <f t="shared" si="5"/>
        <v>1.9258325000000001</v>
      </c>
      <c r="AB99">
        <f t="shared" si="5"/>
        <v>0.38516000000000006</v>
      </c>
      <c r="AC99">
        <f t="shared" si="5"/>
        <v>0.68421750000000015</v>
      </c>
      <c r="AD99">
        <f t="shared" si="5"/>
        <v>0.35323500000000002</v>
      </c>
      <c r="AE99">
        <f t="shared" si="5"/>
        <v>0.63075000000000003</v>
      </c>
      <c r="AF99">
        <f t="shared" si="5"/>
        <v>0.31524999999999997</v>
      </c>
      <c r="AG99">
        <f t="shared" ref="AG99:AM99" si="6">SUM(AG3:AG98)/4000</f>
        <v>0.55976749999999986</v>
      </c>
      <c r="AH99">
        <f t="shared" si="6"/>
        <v>1.5818824999999996</v>
      </c>
      <c r="AI99">
        <f t="shared" si="6"/>
        <v>1.5818824999999996</v>
      </c>
      <c r="AJ99">
        <f t="shared" si="6"/>
        <v>0.67613500000000004</v>
      </c>
      <c r="AK99">
        <f t="shared" si="6"/>
        <v>1.5048074999999999</v>
      </c>
      <c r="AL99">
        <f t="shared" si="6"/>
        <v>0.64295250000000004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512.33096606868503</v>
      </c>
      <c r="L3">
        <v>9.4236667316007008</v>
      </c>
      <c r="M3">
        <v>63.771081628063861</v>
      </c>
      <c r="N3">
        <v>51.880521982834125</v>
      </c>
      <c r="O3">
        <v>73.281532541408737</v>
      </c>
      <c r="P3">
        <v>27.526836711962577</v>
      </c>
      <c r="Q3">
        <v>8.7845779388917649</v>
      </c>
      <c r="R3">
        <v>8.8417130893682589</v>
      </c>
      <c r="S3">
        <v>11.586402195217561</v>
      </c>
      <c r="T3">
        <v>0</v>
      </c>
      <c r="U3">
        <v>62.107974400909136</v>
      </c>
      <c r="V3">
        <v>5.7965610328638499</v>
      </c>
      <c r="W3">
        <v>13.726897253474519</v>
      </c>
      <c r="X3">
        <v>64.786474754558199</v>
      </c>
      <c r="Y3">
        <v>0</v>
      </c>
      <c r="Z3">
        <v>2.8783097999999994</v>
      </c>
      <c r="AA3">
        <v>18.513577979793247</v>
      </c>
      <c r="AB3">
        <v>17.351255999999999</v>
      </c>
      <c r="AC3">
        <v>8.50136</v>
      </c>
      <c r="AD3">
        <v>4.0033800000000008</v>
      </c>
      <c r="AE3">
        <v>21.712782000000001</v>
      </c>
      <c r="AF3">
        <v>6.835</v>
      </c>
      <c r="AG3">
        <v>27.31845744</v>
      </c>
      <c r="AH3">
        <v>61.639344000000001</v>
      </c>
      <c r="AI3">
        <v>0</v>
      </c>
      <c r="AJ3">
        <v>0</v>
      </c>
      <c r="AK3">
        <v>22.46322</v>
      </c>
      <c r="AL3">
        <v>64.150599999999997</v>
      </c>
      <c r="AM3">
        <v>0</v>
      </c>
      <c r="AN3">
        <v>0</v>
      </c>
      <c r="AO3">
        <v>8.3931120000000004</v>
      </c>
      <c r="AP3">
        <v>5.8513940033480063</v>
      </c>
      <c r="AQ3">
        <v>31.442400000000003</v>
      </c>
      <c r="AR3">
        <v>21.335599999999996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1209.0030950690095</v>
      </c>
      <c r="DN3">
        <v>41.647424483969836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512.33096606868503</v>
      </c>
      <c r="L4">
        <v>9.4236667316007008</v>
      </c>
      <c r="M4">
        <v>63.771081628063861</v>
      </c>
      <c r="N4">
        <v>51.880521982834125</v>
      </c>
      <c r="O4">
        <v>73.281532541408737</v>
      </c>
      <c r="P4">
        <v>27.526836711962577</v>
      </c>
      <c r="Q4">
        <v>8.7845779388917649</v>
      </c>
      <c r="R4">
        <v>8.8500644763860379</v>
      </c>
      <c r="S4">
        <v>11.586402195217561</v>
      </c>
      <c r="T4">
        <v>0</v>
      </c>
      <c r="U4">
        <v>62.108963983992879</v>
      </c>
      <c r="V4">
        <v>5.7965610328638499</v>
      </c>
      <c r="W4">
        <v>13.726897253474519</v>
      </c>
      <c r="X4">
        <v>64.786474754558199</v>
      </c>
      <c r="Y4">
        <v>0</v>
      </c>
      <c r="Z4">
        <v>2.8783097999999994</v>
      </c>
      <c r="AA4">
        <v>18.513577979793247</v>
      </c>
      <c r="AB4">
        <v>17.351255999999999</v>
      </c>
      <c r="AC4">
        <v>8.50136</v>
      </c>
      <c r="AD4">
        <v>4.0033800000000008</v>
      </c>
      <c r="AE4">
        <v>21.712782000000001</v>
      </c>
      <c r="AF4">
        <v>6.835</v>
      </c>
      <c r="AG4">
        <v>27.31845744</v>
      </c>
      <c r="AH4">
        <v>61.639344000000001</v>
      </c>
      <c r="AI4">
        <v>0</v>
      </c>
      <c r="AJ4">
        <v>0</v>
      </c>
      <c r="AK4">
        <v>22.46322</v>
      </c>
      <c r="AL4">
        <v>64.150599999999997</v>
      </c>
      <c r="AM4">
        <v>0</v>
      </c>
      <c r="AN4">
        <v>0</v>
      </c>
      <c r="AO4">
        <v>8.3931120000000004</v>
      </c>
      <c r="AP4">
        <v>5.8513940033480063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1209.0121252461249</v>
      </c>
      <c r="DN4">
        <v>41.647735276956261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512.33096606868503</v>
      </c>
      <c r="L5">
        <v>9.4236667316007008</v>
      </c>
      <c r="M5">
        <v>63.771081628063861</v>
      </c>
      <c r="N5">
        <v>51.880521982834125</v>
      </c>
      <c r="O5">
        <v>73.281532541408737</v>
      </c>
      <c r="P5">
        <v>27.526836711962577</v>
      </c>
      <c r="Q5">
        <v>8.7845779388917649</v>
      </c>
      <c r="R5">
        <v>8.8500644763860379</v>
      </c>
      <c r="S5">
        <v>11.586402195217561</v>
      </c>
      <c r="T5">
        <v>0</v>
      </c>
      <c r="U5">
        <v>62.108963983992879</v>
      </c>
      <c r="V5">
        <v>5.7965610328638499</v>
      </c>
      <c r="W5">
        <v>13.726897253474519</v>
      </c>
      <c r="X5">
        <v>64.786474754558199</v>
      </c>
      <c r="Y5">
        <v>0</v>
      </c>
      <c r="Z5">
        <v>2.8783097999999994</v>
      </c>
      <c r="AA5">
        <v>15.719468482617975</v>
      </c>
      <c r="AB5">
        <v>17.351255999999999</v>
      </c>
      <c r="AC5">
        <v>4.25068</v>
      </c>
      <c r="AD5">
        <v>4.0033800000000008</v>
      </c>
      <c r="AE5">
        <v>21.712782000000001</v>
      </c>
      <c r="AF5">
        <v>6.835</v>
      </c>
      <c r="AG5">
        <v>27.31845744</v>
      </c>
      <c r="AH5">
        <v>61.639344000000001</v>
      </c>
      <c r="AI5">
        <v>0</v>
      </c>
      <c r="AJ5">
        <v>0</v>
      </c>
      <c r="AK5">
        <v>22.46322</v>
      </c>
      <c r="AL5">
        <v>64.150599999999997</v>
      </c>
      <c r="AM5">
        <v>0</v>
      </c>
      <c r="AN5">
        <v>0</v>
      </c>
      <c r="AO5">
        <v>8.3931120000000004</v>
      </c>
      <c r="AP5">
        <v>5.8513940033480063</v>
      </c>
      <c r="AQ5">
        <v>31.442400000000003</v>
      </c>
      <c r="AR5">
        <v>7.2734999999999994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1188.6081585573581</v>
      </c>
      <c r="DN5">
        <v>40.944812468547809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512.33096606868503</v>
      </c>
      <c r="L6">
        <v>9.4236667316007008</v>
      </c>
      <c r="M6">
        <v>63.771081628063861</v>
      </c>
      <c r="N6">
        <v>51.880521982834125</v>
      </c>
      <c r="O6">
        <v>73.281532541408737</v>
      </c>
      <c r="P6">
        <v>27.526836711962577</v>
      </c>
      <c r="Q6">
        <v>8.7845779388917649</v>
      </c>
      <c r="R6">
        <v>8.8500644763860379</v>
      </c>
      <c r="S6">
        <v>11.586402195217561</v>
      </c>
      <c r="T6">
        <v>0</v>
      </c>
      <c r="U6">
        <v>62.108963983992879</v>
      </c>
      <c r="V6">
        <v>5.7965610328638499</v>
      </c>
      <c r="W6">
        <v>13.726897253474519</v>
      </c>
      <c r="X6">
        <v>64.786474754558199</v>
      </c>
      <c r="Y6">
        <v>0</v>
      </c>
      <c r="Z6">
        <v>2.8783097999999994</v>
      </c>
      <c r="AA6">
        <v>12.318788766731526</v>
      </c>
      <c r="AB6">
        <v>9.3663999999999987</v>
      </c>
      <c r="AC6">
        <v>4.25068</v>
      </c>
      <c r="AD6">
        <v>4.0033800000000008</v>
      </c>
      <c r="AE6">
        <v>21.712782000000001</v>
      </c>
      <c r="AF6">
        <v>6.835</v>
      </c>
      <c r="AG6">
        <v>27.31845744</v>
      </c>
      <c r="AH6">
        <v>61.639344000000001</v>
      </c>
      <c r="AI6">
        <v>0</v>
      </c>
      <c r="AJ6">
        <v>0</v>
      </c>
      <c r="AK6">
        <v>22.46322</v>
      </c>
      <c r="AL6">
        <v>64.150599999999997</v>
      </c>
      <c r="AM6">
        <v>0</v>
      </c>
      <c r="AN6">
        <v>0</v>
      </c>
      <c r="AO6">
        <v>8.3931120000000004</v>
      </c>
      <c r="AP6">
        <v>5.8513940033480063</v>
      </c>
      <c r="AQ6">
        <v>31.442400000000003</v>
      </c>
      <c r="AR6">
        <v>6.7885999999999989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1177.1330856774305</v>
      </c>
      <c r="DN6">
        <v>40.549449632588804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512.33096606868503</v>
      </c>
      <c r="L7">
        <v>9.4236667316007008</v>
      </c>
      <c r="M7">
        <v>63.771081628063861</v>
      </c>
      <c r="N7">
        <v>51.880521982834125</v>
      </c>
      <c r="O7">
        <v>73.281532541408737</v>
      </c>
      <c r="P7">
        <v>27.526836711962577</v>
      </c>
      <c r="Q7">
        <v>8.7845779388917649</v>
      </c>
      <c r="R7">
        <v>8.8500644763860379</v>
      </c>
      <c r="S7">
        <v>11.586402195217561</v>
      </c>
      <c r="T7">
        <v>0</v>
      </c>
      <c r="U7">
        <v>62.108963983992879</v>
      </c>
      <c r="V7">
        <v>5.7965610328638499</v>
      </c>
      <c r="W7">
        <v>13.726897253474519</v>
      </c>
      <c r="X7">
        <v>64.786474754558199</v>
      </c>
      <c r="Y7">
        <v>0</v>
      </c>
      <c r="Z7">
        <v>2.8783097999999994</v>
      </c>
      <c r="AA7">
        <v>12.318788766731526</v>
      </c>
      <c r="AB7">
        <v>9.3663999999999987</v>
      </c>
      <c r="AC7">
        <v>4.25068</v>
      </c>
      <c r="AD7">
        <v>4.0033800000000008</v>
      </c>
      <c r="AE7">
        <v>21.712782000000001</v>
      </c>
      <c r="AF7">
        <v>6.835</v>
      </c>
      <c r="AG7">
        <v>27.31845744</v>
      </c>
      <c r="AH7">
        <v>61.639344000000001</v>
      </c>
      <c r="AI7">
        <v>0</v>
      </c>
      <c r="AJ7">
        <v>0</v>
      </c>
      <c r="AK7">
        <v>22.46322</v>
      </c>
      <c r="AL7">
        <v>64.150599999999997</v>
      </c>
      <c r="AM7">
        <v>0</v>
      </c>
      <c r="AN7">
        <v>0</v>
      </c>
      <c r="AO7">
        <v>8.3931120000000004</v>
      </c>
      <c r="AP7">
        <v>5.8513940033480063</v>
      </c>
      <c r="AQ7">
        <v>31.442400000000003</v>
      </c>
      <c r="AR7">
        <v>6.7885999999999989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1177.1330856774305</v>
      </c>
      <c r="DN7">
        <v>40.549449632588804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512.33096606868503</v>
      </c>
      <c r="L8">
        <v>9.4236667316007008</v>
      </c>
      <c r="M8">
        <v>63.771081628063861</v>
      </c>
      <c r="N8">
        <v>51.880521982834125</v>
      </c>
      <c r="O8">
        <v>73.281532541408737</v>
      </c>
      <c r="P8">
        <v>27.526836711962577</v>
      </c>
      <c r="Q8">
        <v>8.7845779388917649</v>
      </c>
      <c r="R8">
        <v>8.8500644763860379</v>
      </c>
      <c r="S8">
        <v>11.586402195217561</v>
      </c>
      <c r="T8">
        <v>0</v>
      </c>
      <c r="U8">
        <v>62.108963983992879</v>
      </c>
      <c r="V8">
        <v>5.7965610328638499</v>
      </c>
      <c r="W8">
        <v>13.726897253474519</v>
      </c>
      <c r="X8">
        <v>64.786474754558199</v>
      </c>
      <c r="Y8">
        <v>0</v>
      </c>
      <c r="Z8">
        <v>2.8783097999999994</v>
      </c>
      <c r="AA8">
        <v>6.1420439766520554</v>
      </c>
      <c r="AB8">
        <v>9.3663999999999987</v>
      </c>
      <c r="AC8">
        <v>4.25068</v>
      </c>
      <c r="AD8">
        <v>4.0033800000000008</v>
      </c>
      <c r="AE8">
        <v>21.712782000000001</v>
      </c>
      <c r="AF8">
        <v>6.835</v>
      </c>
      <c r="AG8">
        <v>27.31845744</v>
      </c>
      <c r="AH8">
        <v>61.639344000000001</v>
      </c>
      <c r="AI8">
        <v>0</v>
      </c>
      <c r="AJ8">
        <v>0</v>
      </c>
      <c r="AK8">
        <v>22.46322</v>
      </c>
      <c r="AL8">
        <v>64.150599999999997</v>
      </c>
      <c r="AM8">
        <v>0</v>
      </c>
      <c r="AN8">
        <v>0</v>
      </c>
      <c r="AO8">
        <v>8.3931120000000004</v>
      </c>
      <c r="AP8">
        <v>5.8513940033480063</v>
      </c>
      <c r="AQ8">
        <v>31.442400000000003</v>
      </c>
      <c r="AR8">
        <v>6.7885999999999989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1171.1621661938864</v>
      </c>
      <c r="DN8">
        <v>40.343624326053629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430.69293849169316</v>
      </c>
      <c r="L9">
        <v>2.9998924966810088</v>
      </c>
      <c r="M9">
        <v>63.771081628063861</v>
      </c>
      <c r="N9">
        <v>51.880521982834125</v>
      </c>
      <c r="O9">
        <v>73.281532541408737</v>
      </c>
      <c r="P9">
        <v>27.526836711962577</v>
      </c>
      <c r="Q9">
        <v>4.8413709864603476</v>
      </c>
      <c r="R9">
        <v>8.8500644763860379</v>
      </c>
      <c r="S9">
        <v>4.829833087460484</v>
      </c>
      <c r="T9">
        <v>0</v>
      </c>
      <c r="U9">
        <v>62.108963983992879</v>
      </c>
      <c r="V9">
        <v>5.7965610328638499</v>
      </c>
      <c r="W9">
        <v>13.86115895771878</v>
      </c>
      <c r="X9">
        <v>64.788407237026647</v>
      </c>
      <c r="Y9">
        <v>0</v>
      </c>
      <c r="Z9">
        <v>2.8783097999999994</v>
      </c>
      <c r="AA9">
        <v>6.1420439766520554</v>
      </c>
      <c r="AB9">
        <v>9.3663999999999987</v>
      </c>
      <c r="AC9">
        <v>4.25068</v>
      </c>
      <c r="AD9">
        <v>4.0033800000000008</v>
      </c>
      <c r="AE9">
        <v>21.712782000000001</v>
      </c>
      <c r="AF9">
        <v>6.835</v>
      </c>
      <c r="AG9">
        <v>27.31845744</v>
      </c>
      <c r="AH9">
        <v>61.639344000000001</v>
      </c>
      <c r="AI9">
        <v>0</v>
      </c>
      <c r="AJ9">
        <v>0</v>
      </c>
      <c r="AK9">
        <v>22.46322</v>
      </c>
      <c r="AL9">
        <v>64.150599999999997</v>
      </c>
      <c r="AM9">
        <v>0</v>
      </c>
      <c r="AN9">
        <v>0</v>
      </c>
      <c r="AO9">
        <v>8.3931120000000004</v>
      </c>
      <c r="AP9">
        <v>5.8513940033480063</v>
      </c>
      <c r="AQ9">
        <v>31.442400000000003</v>
      </c>
      <c r="AR9">
        <v>6.7885999999999989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1067.5967877022752</v>
      </c>
      <c r="DN9">
        <v>36.776099132277366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340.00115593895151</v>
      </c>
      <c r="L10">
        <v>2.9998924966810088</v>
      </c>
      <c r="M10">
        <v>63.771081628063861</v>
      </c>
      <c r="N10">
        <v>51.880521982834125</v>
      </c>
      <c r="O10">
        <v>73.281532541408737</v>
      </c>
      <c r="P10">
        <v>27.526836711962577</v>
      </c>
      <c r="Q10">
        <v>4.8413709864603476</v>
      </c>
      <c r="R10">
        <v>8.8500644763860379</v>
      </c>
      <c r="S10">
        <v>4.829833087460484</v>
      </c>
      <c r="T10">
        <v>0</v>
      </c>
      <c r="U10">
        <v>62.108963983992879</v>
      </c>
      <c r="V10">
        <v>5.7965610328638499</v>
      </c>
      <c r="W10">
        <v>13.861160275319566</v>
      </c>
      <c r="X10">
        <v>64.788407237026647</v>
      </c>
      <c r="Y10">
        <v>0</v>
      </c>
      <c r="Z10">
        <v>2.8783097999999994</v>
      </c>
      <c r="AA10">
        <v>0</v>
      </c>
      <c r="AB10">
        <v>9.3663999999999987</v>
      </c>
      <c r="AC10">
        <v>4.25068</v>
      </c>
      <c r="AD10">
        <v>4.0033800000000008</v>
      </c>
      <c r="AE10">
        <v>21.712782000000001</v>
      </c>
      <c r="AF10">
        <v>6.835</v>
      </c>
      <c r="AG10">
        <v>27.31845744</v>
      </c>
      <c r="AH10">
        <v>61.639344000000001</v>
      </c>
      <c r="AI10">
        <v>0</v>
      </c>
      <c r="AJ10">
        <v>0</v>
      </c>
      <c r="AK10">
        <v>22.46322</v>
      </c>
      <c r="AL10">
        <v>64.150599999999997</v>
      </c>
      <c r="AM10">
        <v>0</v>
      </c>
      <c r="AN10">
        <v>0</v>
      </c>
      <c r="AO10">
        <v>8.3931120000000004</v>
      </c>
      <c r="AP10">
        <v>5.8513940033480063</v>
      </c>
      <c r="AQ10">
        <v>31.442400000000003</v>
      </c>
      <c r="AR10">
        <v>6.7885999999999989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972.5598527484666</v>
      </c>
      <c r="DN10">
        <v>33.502208874293004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300.00043475274725</v>
      </c>
      <c r="L11">
        <v>2.9998924966810088</v>
      </c>
      <c r="M11">
        <v>63.771081628063861</v>
      </c>
      <c r="N11">
        <v>51.880521982834125</v>
      </c>
      <c r="O11">
        <v>73.281532541408737</v>
      </c>
      <c r="P11">
        <v>27.526836711962577</v>
      </c>
      <c r="Q11">
        <v>4.8413709864603476</v>
      </c>
      <c r="R11">
        <v>8.8500644763860379</v>
      </c>
      <c r="S11">
        <v>4.829833087460484</v>
      </c>
      <c r="T11">
        <v>0</v>
      </c>
      <c r="U11">
        <v>62.108963983992879</v>
      </c>
      <c r="V11">
        <v>5.7965610328638499</v>
      </c>
      <c r="W11">
        <v>13.861160275319566</v>
      </c>
      <c r="X11">
        <v>64.788407237026647</v>
      </c>
      <c r="Y11">
        <v>0</v>
      </c>
      <c r="Z11">
        <v>2.8783097999999994</v>
      </c>
      <c r="AA11">
        <v>0</v>
      </c>
      <c r="AB11">
        <v>9.3663999999999987</v>
      </c>
      <c r="AC11">
        <v>4.25068</v>
      </c>
      <c r="AD11">
        <v>4.0033800000000008</v>
      </c>
      <c r="AE11">
        <v>21.712782000000001</v>
      </c>
      <c r="AF11">
        <v>6.835</v>
      </c>
      <c r="AG11">
        <v>27.31845744</v>
      </c>
      <c r="AH11">
        <v>61.639344000000001</v>
      </c>
      <c r="AI11">
        <v>0</v>
      </c>
      <c r="AJ11">
        <v>0</v>
      </c>
      <c r="AK11">
        <v>22.46322</v>
      </c>
      <c r="AL11">
        <v>64.150599999999997</v>
      </c>
      <c r="AM11">
        <v>0</v>
      </c>
      <c r="AN11">
        <v>0</v>
      </c>
      <c r="AO11">
        <v>8.3931120000000004</v>
      </c>
      <c r="AP11">
        <v>5.8513940033480063</v>
      </c>
      <c r="AQ11">
        <v>31.442400000000003</v>
      </c>
      <c r="AR11">
        <v>6.7885999999999989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933.89115556775641</v>
      </c>
      <c r="DN11">
        <v>32.170184868798813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270.00082370123829</v>
      </c>
      <c r="L12">
        <v>2.9998924966810088</v>
      </c>
      <c r="M12">
        <v>63.771081628063861</v>
      </c>
      <c r="N12">
        <v>51.880521982834125</v>
      </c>
      <c r="O12">
        <v>73.281532541408737</v>
      </c>
      <c r="P12">
        <v>27.526836711962577</v>
      </c>
      <c r="Q12">
        <v>4.8413709864603476</v>
      </c>
      <c r="R12">
        <v>8.8500644763860379</v>
      </c>
      <c r="S12">
        <v>4.829833087460484</v>
      </c>
      <c r="T12">
        <v>0</v>
      </c>
      <c r="U12">
        <v>62.108963983992879</v>
      </c>
      <c r="V12">
        <v>5.7965610328638499</v>
      </c>
      <c r="W12">
        <v>13.861160275319566</v>
      </c>
      <c r="X12">
        <v>64.788407237026647</v>
      </c>
      <c r="Y12">
        <v>0</v>
      </c>
      <c r="Z12">
        <v>2.8783097999999994</v>
      </c>
      <c r="AA12">
        <v>0</v>
      </c>
      <c r="AB12">
        <v>9.3663999999999987</v>
      </c>
      <c r="AC12">
        <v>4.25068</v>
      </c>
      <c r="AD12">
        <v>4.0033800000000008</v>
      </c>
      <c r="AE12">
        <v>21.712782000000001</v>
      </c>
      <c r="AF12">
        <v>6.835</v>
      </c>
      <c r="AG12">
        <v>27.31845744</v>
      </c>
      <c r="AH12">
        <v>61.639344000000001</v>
      </c>
      <c r="AI12">
        <v>0</v>
      </c>
      <c r="AJ12">
        <v>0</v>
      </c>
      <c r="AK12">
        <v>22.46322</v>
      </c>
      <c r="AL12">
        <v>64.150599999999997</v>
      </c>
      <c r="AM12">
        <v>0</v>
      </c>
      <c r="AN12">
        <v>0</v>
      </c>
      <c r="AO12">
        <v>8.3931120000000004</v>
      </c>
      <c r="AP12">
        <v>5.8513940033480063</v>
      </c>
      <c r="AQ12">
        <v>31.442400000000003</v>
      </c>
      <c r="AR12">
        <v>6.7885999999999989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904.89053155557656</v>
      </c>
      <c r="DN12">
        <v>31.171197829469701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270.00082370123829</v>
      </c>
      <c r="L13">
        <v>2.9998924966810088</v>
      </c>
      <c r="M13">
        <v>63.771081628063861</v>
      </c>
      <c r="N13">
        <v>51.880521982834125</v>
      </c>
      <c r="O13">
        <v>73.281532541408737</v>
      </c>
      <c r="P13">
        <v>27.526836711962577</v>
      </c>
      <c r="Q13">
        <v>4.8413709864603476</v>
      </c>
      <c r="R13">
        <v>8.8500644763860379</v>
      </c>
      <c r="S13">
        <v>4.829833087460484</v>
      </c>
      <c r="T13">
        <v>0</v>
      </c>
      <c r="U13">
        <v>62.108963983992879</v>
      </c>
      <c r="V13">
        <v>5.7965610328638499</v>
      </c>
      <c r="W13">
        <v>13.861160275319566</v>
      </c>
      <c r="X13">
        <v>64.788407237026647</v>
      </c>
      <c r="Y13">
        <v>0</v>
      </c>
      <c r="Z13">
        <v>2.8783097999999994</v>
      </c>
      <c r="AA13">
        <v>0</v>
      </c>
      <c r="AB13">
        <v>9.3663999999999987</v>
      </c>
      <c r="AC13">
        <v>4.25068</v>
      </c>
      <c r="AD13">
        <v>4.0033800000000008</v>
      </c>
      <c r="AE13">
        <v>21.712782000000001</v>
      </c>
      <c r="AF13">
        <v>6.835</v>
      </c>
      <c r="AG13">
        <v>27.31845744</v>
      </c>
      <c r="AH13">
        <v>61.639344000000001</v>
      </c>
      <c r="AI13">
        <v>0</v>
      </c>
      <c r="AJ13">
        <v>0</v>
      </c>
      <c r="AK13">
        <v>22.46322</v>
      </c>
      <c r="AL13">
        <v>64.150599999999997</v>
      </c>
      <c r="AM13">
        <v>0</v>
      </c>
      <c r="AN13">
        <v>0</v>
      </c>
      <c r="AO13">
        <v>8.3931120000000004</v>
      </c>
      <c r="AP13">
        <v>5.8513940033480063</v>
      </c>
      <c r="AQ13">
        <v>26.201999999999998</v>
      </c>
      <c r="AR13">
        <v>7.7583999999999991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900.76214271126503</v>
      </c>
      <c r="DN13">
        <v>31.02898667378129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270.00082370123829</v>
      </c>
      <c r="L14">
        <v>2.9998924966810088</v>
      </c>
      <c r="M14">
        <v>63.771081628063861</v>
      </c>
      <c r="N14">
        <v>51.880521982834125</v>
      </c>
      <c r="O14">
        <v>73.281532541408737</v>
      </c>
      <c r="P14">
        <v>27.526836711962577</v>
      </c>
      <c r="Q14">
        <v>4.8413709864603476</v>
      </c>
      <c r="R14">
        <v>3.9993312162162162</v>
      </c>
      <c r="S14">
        <v>4.829833087460484</v>
      </c>
      <c r="T14">
        <v>0</v>
      </c>
      <c r="U14">
        <v>62.108963983992879</v>
      </c>
      <c r="V14">
        <v>5.7965610328638499</v>
      </c>
      <c r="W14">
        <v>13.861160275319566</v>
      </c>
      <c r="X14">
        <v>64.788407237026647</v>
      </c>
      <c r="Y14">
        <v>0</v>
      </c>
      <c r="Z14">
        <v>2.8783097999999994</v>
      </c>
      <c r="AA14">
        <v>0</v>
      </c>
      <c r="AB14">
        <v>9.3663999999999987</v>
      </c>
      <c r="AC14">
        <v>4.25068</v>
      </c>
      <c r="AD14">
        <v>4.0033800000000008</v>
      </c>
      <c r="AE14">
        <v>21.712782000000001</v>
      </c>
      <c r="AF14">
        <v>6.835</v>
      </c>
      <c r="AG14">
        <v>27.31845744</v>
      </c>
      <c r="AH14">
        <v>61.639344000000001</v>
      </c>
      <c r="AI14">
        <v>0</v>
      </c>
      <c r="AJ14">
        <v>0</v>
      </c>
      <c r="AK14">
        <v>22.46322</v>
      </c>
      <c r="AL14">
        <v>64.150599999999997</v>
      </c>
      <c r="AM14">
        <v>0</v>
      </c>
      <c r="AN14">
        <v>0</v>
      </c>
      <c r="AO14">
        <v>8.3931120000000004</v>
      </c>
      <c r="AP14">
        <v>5.8513940033480063</v>
      </c>
      <c r="AQ14">
        <v>20.961600000000004</v>
      </c>
      <c r="AR14">
        <v>7.7583999999999991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891.00704409071614</v>
      </c>
      <c r="DN14">
        <v>30.692952034160342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270.00082370123829</v>
      </c>
      <c r="L15">
        <v>2.9998924966810088</v>
      </c>
      <c r="M15">
        <v>63.771081628063861</v>
      </c>
      <c r="N15">
        <v>51.882454545454536</v>
      </c>
      <c r="O15">
        <v>73.289080144291091</v>
      </c>
      <c r="P15">
        <v>27.526836711962577</v>
      </c>
      <c r="Q15">
        <v>4.8413709864603476</v>
      </c>
      <c r="R15">
        <v>3.9993312162162162</v>
      </c>
      <c r="S15">
        <v>4.829833087460484</v>
      </c>
      <c r="T15">
        <v>0</v>
      </c>
      <c r="U15">
        <v>62.108963983992879</v>
      </c>
      <c r="V15">
        <v>1.9975393839383939</v>
      </c>
      <c r="W15">
        <v>4.9970466727438465</v>
      </c>
      <c r="X15">
        <v>19.996447009063441</v>
      </c>
      <c r="Y15">
        <v>0</v>
      </c>
      <c r="Z15">
        <v>2.8783097999999994</v>
      </c>
      <c r="AA15">
        <v>0</v>
      </c>
      <c r="AB15">
        <v>9.3663999999999987</v>
      </c>
      <c r="AC15">
        <v>4.25068</v>
      </c>
      <c r="AD15">
        <v>4.0033800000000008</v>
      </c>
      <c r="AE15">
        <v>21.712782000000001</v>
      </c>
      <c r="AF15">
        <v>6.835</v>
      </c>
      <c r="AG15">
        <v>27.31845744</v>
      </c>
      <c r="AH15">
        <v>61.639344000000001</v>
      </c>
      <c r="AI15">
        <v>0</v>
      </c>
      <c r="AJ15">
        <v>0</v>
      </c>
      <c r="AK15">
        <v>22.46322</v>
      </c>
      <c r="AL15">
        <v>56.348499999999987</v>
      </c>
      <c r="AM15">
        <v>0</v>
      </c>
      <c r="AN15">
        <v>0</v>
      </c>
      <c r="AO15">
        <v>8.3931120000000004</v>
      </c>
      <c r="AP15">
        <v>5.3450233684428916</v>
      </c>
      <c r="AQ15">
        <v>20.961600000000004</v>
      </c>
      <c r="AR15">
        <v>21.335599999999996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840.56767773936429</v>
      </c>
      <c r="DN15">
        <v>28.955432436645374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270.00082370123829</v>
      </c>
      <c r="L16">
        <v>2.9998924966810088</v>
      </c>
      <c r="M16">
        <v>63.771081628063861</v>
      </c>
      <c r="N16">
        <v>51.882454545454536</v>
      </c>
      <c r="O16">
        <v>73.289080144291091</v>
      </c>
      <c r="P16">
        <v>27.526836711962577</v>
      </c>
      <c r="Q16">
        <v>4.8413709864603476</v>
      </c>
      <c r="R16">
        <v>3.9993312162162162</v>
      </c>
      <c r="S16">
        <v>4.829833087460484</v>
      </c>
      <c r="T16">
        <v>0</v>
      </c>
      <c r="U16">
        <v>62.108963983992879</v>
      </c>
      <c r="V16">
        <v>1.9975393839383939</v>
      </c>
      <c r="W16">
        <v>4.9970466727438465</v>
      </c>
      <c r="X16">
        <v>19.996447009063441</v>
      </c>
      <c r="Y16">
        <v>0</v>
      </c>
      <c r="Z16">
        <v>2.8783097999999994</v>
      </c>
      <c r="AA16">
        <v>0</v>
      </c>
      <c r="AB16">
        <v>9.3663999999999987</v>
      </c>
      <c r="AC16">
        <v>4.25068</v>
      </c>
      <c r="AD16">
        <v>4.0033800000000008</v>
      </c>
      <c r="AE16">
        <v>21.712782000000001</v>
      </c>
      <c r="AF16">
        <v>6.835</v>
      </c>
      <c r="AG16">
        <v>27.31845744</v>
      </c>
      <c r="AH16">
        <v>61.639344000000001</v>
      </c>
      <c r="AI16">
        <v>0</v>
      </c>
      <c r="AJ16">
        <v>0</v>
      </c>
      <c r="AK16">
        <v>22.46322</v>
      </c>
      <c r="AL16">
        <v>56.348499999999987</v>
      </c>
      <c r="AM16">
        <v>0</v>
      </c>
      <c r="AN16">
        <v>0</v>
      </c>
      <c r="AO16">
        <v>8.3931120000000004</v>
      </c>
      <c r="AP16">
        <v>5.3450233684428916</v>
      </c>
      <c r="AQ16">
        <v>20.961600000000004</v>
      </c>
      <c r="AR16">
        <v>21.335599999999996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840.56767773936429</v>
      </c>
      <c r="DN16">
        <v>28.955432436645374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270.00082370123829</v>
      </c>
      <c r="L17">
        <v>2.9998924966810088</v>
      </c>
      <c r="M17">
        <v>63.771081628063861</v>
      </c>
      <c r="N17">
        <v>51.882454545454536</v>
      </c>
      <c r="O17">
        <v>73.289080144291091</v>
      </c>
      <c r="P17">
        <v>27.526836711962577</v>
      </c>
      <c r="Q17">
        <v>4.8413709864603476</v>
      </c>
      <c r="R17">
        <v>3.9993312162162162</v>
      </c>
      <c r="S17">
        <v>4.829833087460484</v>
      </c>
      <c r="T17">
        <v>0</v>
      </c>
      <c r="U17">
        <v>62.108963983992879</v>
      </c>
      <c r="V17">
        <v>1.9975393839383939</v>
      </c>
      <c r="W17">
        <v>4.9970466727438465</v>
      </c>
      <c r="X17">
        <v>19.996447009063441</v>
      </c>
      <c r="Y17">
        <v>0</v>
      </c>
      <c r="Z17">
        <v>2.8783097999999994</v>
      </c>
      <c r="AA17">
        <v>0</v>
      </c>
      <c r="AB17">
        <v>9.3663999999999987</v>
      </c>
      <c r="AC17">
        <v>4.25068</v>
      </c>
      <c r="AD17">
        <v>4.0033800000000008</v>
      </c>
      <c r="AE17">
        <v>21.712782000000001</v>
      </c>
      <c r="AF17">
        <v>6.835</v>
      </c>
      <c r="AG17">
        <v>27.31845744</v>
      </c>
      <c r="AH17">
        <v>61.639344000000001</v>
      </c>
      <c r="AI17">
        <v>0</v>
      </c>
      <c r="AJ17">
        <v>0</v>
      </c>
      <c r="AK17">
        <v>22.46322</v>
      </c>
      <c r="AL17">
        <v>56.348499999999987</v>
      </c>
      <c r="AM17">
        <v>0</v>
      </c>
      <c r="AN17">
        <v>0</v>
      </c>
      <c r="AO17">
        <v>8.3931120000000004</v>
      </c>
      <c r="AP17">
        <v>5.3450233684428916</v>
      </c>
      <c r="AQ17">
        <v>20.961600000000004</v>
      </c>
      <c r="AR17">
        <v>7.7583999999999991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827.44259867505275</v>
      </c>
      <c r="DN17">
        <v>28.503311500956968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270.00082370123829</v>
      </c>
      <c r="L18">
        <v>2.9998924966810088</v>
      </c>
      <c r="M18">
        <v>63.771081628063861</v>
      </c>
      <c r="N18">
        <v>51.882454545454536</v>
      </c>
      <c r="O18">
        <v>73.289080144291091</v>
      </c>
      <c r="P18">
        <v>27.526836711962577</v>
      </c>
      <c r="Q18">
        <v>4.8413709864603476</v>
      </c>
      <c r="R18">
        <v>3.9993312162162162</v>
      </c>
      <c r="S18">
        <v>4.829833087460484</v>
      </c>
      <c r="T18">
        <v>0</v>
      </c>
      <c r="U18">
        <v>62.108963983992879</v>
      </c>
      <c r="V18">
        <v>1.9975393839383939</v>
      </c>
      <c r="W18">
        <v>4.9970466727438465</v>
      </c>
      <c r="X18">
        <v>19.996447009063441</v>
      </c>
      <c r="Y18">
        <v>0</v>
      </c>
      <c r="Z18">
        <v>2.8783097999999994</v>
      </c>
      <c r="AA18">
        <v>0</v>
      </c>
      <c r="AB18">
        <v>9.3663999999999987</v>
      </c>
      <c r="AC18">
        <v>4.25068</v>
      </c>
      <c r="AD18">
        <v>4.0033800000000008</v>
      </c>
      <c r="AE18">
        <v>21.712782000000001</v>
      </c>
      <c r="AF18">
        <v>6.835</v>
      </c>
      <c r="AG18">
        <v>27.31845744</v>
      </c>
      <c r="AH18">
        <v>61.639344000000001</v>
      </c>
      <c r="AI18">
        <v>0</v>
      </c>
      <c r="AJ18">
        <v>0</v>
      </c>
      <c r="AK18">
        <v>22.46322</v>
      </c>
      <c r="AL18">
        <v>56.348499999999987</v>
      </c>
      <c r="AM18">
        <v>0</v>
      </c>
      <c r="AN18">
        <v>0</v>
      </c>
      <c r="AO18">
        <v>8.3931120000000004</v>
      </c>
      <c r="AP18">
        <v>5.3450233684428916</v>
      </c>
      <c r="AQ18">
        <v>20.961600000000004</v>
      </c>
      <c r="AR18">
        <v>6.7885999999999989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826.50509283936435</v>
      </c>
      <c r="DN18">
        <v>28.471017336645371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270.00082370123829</v>
      </c>
      <c r="L19">
        <v>2.9998924966810088</v>
      </c>
      <c r="M19">
        <v>63.771081628063861</v>
      </c>
      <c r="N19">
        <v>51.882454545454536</v>
      </c>
      <c r="O19">
        <v>73.289080144291091</v>
      </c>
      <c r="P19">
        <v>27.526836711962577</v>
      </c>
      <c r="Q19">
        <v>4.8413709864603476</v>
      </c>
      <c r="R19">
        <v>3.9993312162162162</v>
      </c>
      <c r="S19">
        <v>4.829833087460484</v>
      </c>
      <c r="T19">
        <v>0</v>
      </c>
      <c r="U19">
        <v>62.108963983992879</v>
      </c>
      <c r="V19">
        <v>1.9975393839383939</v>
      </c>
      <c r="W19">
        <v>4.9970466727438465</v>
      </c>
      <c r="X19">
        <v>19.996447009063441</v>
      </c>
      <c r="Y19">
        <v>0</v>
      </c>
      <c r="Z19">
        <v>2.8783097999999994</v>
      </c>
      <c r="AA19">
        <v>0</v>
      </c>
      <c r="AB19">
        <v>9.3663999999999987</v>
      </c>
      <c r="AC19">
        <v>4.25068</v>
      </c>
      <c r="AD19">
        <v>8.0067600000000017</v>
      </c>
      <c r="AE19">
        <v>21.712782000000001</v>
      </c>
      <c r="AF19">
        <v>6.835</v>
      </c>
      <c r="AG19">
        <v>27.31845744</v>
      </c>
      <c r="AH19">
        <v>56.149199999999993</v>
      </c>
      <c r="AI19">
        <v>0</v>
      </c>
      <c r="AJ19">
        <v>0</v>
      </c>
      <c r="AK19">
        <v>22.46322</v>
      </c>
      <c r="AL19">
        <v>56.348499999999987</v>
      </c>
      <c r="AM19">
        <v>0</v>
      </c>
      <c r="AN19">
        <v>0</v>
      </c>
      <c r="AO19">
        <v>8.3931120000000004</v>
      </c>
      <c r="AP19">
        <v>5.3450233684428916</v>
      </c>
      <c r="AQ19">
        <v>11.790900000000001</v>
      </c>
      <c r="AR19">
        <v>6.7885999999999989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816.20252276388464</v>
      </c>
      <c r="DN19">
        <v>28.116123412124928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270.00082370123829</v>
      </c>
      <c r="L20">
        <v>2.9998924966810088</v>
      </c>
      <c r="M20">
        <v>63.771081628063861</v>
      </c>
      <c r="N20">
        <v>51.882454545454536</v>
      </c>
      <c r="O20">
        <v>73.289080144291091</v>
      </c>
      <c r="P20">
        <v>27.526836711962577</v>
      </c>
      <c r="Q20">
        <v>4.8413709864603476</v>
      </c>
      <c r="R20">
        <v>3.9993312162162162</v>
      </c>
      <c r="S20">
        <v>4.829833087460484</v>
      </c>
      <c r="T20">
        <v>0</v>
      </c>
      <c r="U20">
        <v>62.108963983992879</v>
      </c>
      <c r="V20">
        <v>1.9975393839383939</v>
      </c>
      <c r="W20">
        <v>4.9970466727438465</v>
      </c>
      <c r="X20">
        <v>19.996447009063441</v>
      </c>
      <c r="Y20">
        <v>0</v>
      </c>
      <c r="Z20">
        <v>2.8783097999999994</v>
      </c>
      <c r="AA20">
        <v>0</v>
      </c>
      <c r="AB20">
        <v>9.3663999999999987</v>
      </c>
      <c r="AC20">
        <v>4.25068</v>
      </c>
      <c r="AD20">
        <v>8.0067600000000017</v>
      </c>
      <c r="AE20">
        <v>21.712782000000001</v>
      </c>
      <c r="AF20">
        <v>6.835</v>
      </c>
      <c r="AG20">
        <v>27.31845744</v>
      </c>
      <c r="AH20">
        <v>56.149199999999993</v>
      </c>
      <c r="AI20">
        <v>0</v>
      </c>
      <c r="AJ20">
        <v>0</v>
      </c>
      <c r="AK20">
        <v>22.46322</v>
      </c>
      <c r="AL20">
        <v>56.348499999999987</v>
      </c>
      <c r="AM20">
        <v>0</v>
      </c>
      <c r="AN20">
        <v>0</v>
      </c>
      <c r="AO20">
        <v>8.3931120000000004</v>
      </c>
      <c r="AP20">
        <v>5.3450233684428916</v>
      </c>
      <c r="AQ20">
        <v>11.790900000000001</v>
      </c>
      <c r="AR20">
        <v>6.7885999999999989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816.20252276388464</v>
      </c>
      <c r="DN20">
        <v>28.116123412124928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270.00082370123829</v>
      </c>
      <c r="L21">
        <v>2.9998924966810088</v>
      </c>
      <c r="M21">
        <v>63.771081628063861</v>
      </c>
      <c r="N21">
        <v>51.882454545454536</v>
      </c>
      <c r="O21">
        <v>73.289080144291091</v>
      </c>
      <c r="P21">
        <v>27.526836711962577</v>
      </c>
      <c r="Q21">
        <v>4.8413709864603476</v>
      </c>
      <c r="R21">
        <v>3.9993312162162162</v>
      </c>
      <c r="S21">
        <v>4.829833087460484</v>
      </c>
      <c r="T21">
        <v>0</v>
      </c>
      <c r="U21">
        <v>62.108963983992879</v>
      </c>
      <c r="V21">
        <v>1.9975393839383939</v>
      </c>
      <c r="W21">
        <v>4.9970466727438465</v>
      </c>
      <c r="X21">
        <v>19.996447009063441</v>
      </c>
      <c r="Y21">
        <v>0</v>
      </c>
      <c r="Z21">
        <v>2.8783097999999994</v>
      </c>
      <c r="AA21">
        <v>0</v>
      </c>
      <c r="AB21">
        <v>8.5468399999999978</v>
      </c>
      <c r="AC21">
        <v>4.25068</v>
      </c>
      <c r="AD21">
        <v>8.0067600000000017</v>
      </c>
      <c r="AE21">
        <v>21.712782000000001</v>
      </c>
      <c r="AF21">
        <v>6.835</v>
      </c>
      <c r="AG21">
        <v>27.31845744</v>
      </c>
      <c r="AH21">
        <v>56.149199999999993</v>
      </c>
      <c r="AI21">
        <v>0</v>
      </c>
      <c r="AJ21">
        <v>0</v>
      </c>
      <c r="AK21">
        <v>22.46322</v>
      </c>
      <c r="AL21">
        <v>56.348499999999987</v>
      </c>
      <c r="AM21">
        <v>0</v>
      </c>
      <c r="AN21">
        <v>0</v>
      </c>
      <c r="AO21">
        <v>8.3931120000000004</v>
      </c>
      <c r="AP21">
        <v>5.3450233684428916</v>
      </c>
      <c r="AQ21">
        <v>11.790900000000001</v>
      </c>
      <c r="AR21">
        <v>6.7885999999999989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815.41025390987113</v>
      </c>
      <c r="DN21">
        <v>28.088832266138425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270.00082370123829</v>
      </c>
      <c r="L22">
        <v>2.9998924966810088</v>
      </c>
      <c r="M22">
        <v>63.771081628063861</v>
      </c>
      <c r="N22">
        <v>51.882454545454536</v>
      </c>
      <c r="O22">
        <v>73.289080144291091</v>
      </c>
      <c r="P22">
        <v>27.526836711962577</v>
      </c>
      <c r="Q22">
        <v>4.8413709864603476</v>
      </c>
      <c r="R22">
        <v>3.9993312162162162</v>
      </c>
      <c r="S22">
        <v>4.829833087460484</v>
      </c>
      <c r="T22">
        <v>0</v>
      </c>
      <c r="U22">
        <v>62.108963983992879</v>
      </c>
      <c r="V22">
        <v>1.9975393839383939</v>
      </c>
      <c r="W22">
        <v>4.9970466727438465</v>
      </c>
      <c r="X22">
        <v>19.996447009063441</v>
      </c>
      <c r="Y22">
        <v>0</v>
      </c>
      <c r="Z22">
        <v>2.8783097999999994</v>
      </c>
      <c r="AA22">
        <v>0</v>
      </c>
      <c r="AB22">
        <v>8.5468399999999978</v>
      </c>
      <c r="AC22">
        <v>4.25068</v>
      </c>
      <c r="AD22">
        <v>8.0067600000000017</v>
      </c>
      <c r="AE22">
        <v>21.712782000000001</v>
      </c>
      <c r="AF22">
        <v>6.835</v>
      </c>
      <c r="AG22">
        <v>27.31845744</v>
      </c>
      <c r="AH22">
        <v>56.149199999999993</v>
      </c>
      <c r="AI22">
        <v>0</v>
      </c>
      <c r="AJ22">
        <v>0</v>
      </c>
      <c r="AK22">
        <v>22.46322</v>
      </c>
      <c r="AL22">
        <v>56.348499999999987</v>
      </c>
      <c r="AM22">
        <v>0</v>
      </c>
      <c r="AN22">
        <v>0</v>
      </c>
      <c r="AO22">
        <v>8.3931120000000004</v>
      </c>
      <c r="AP22">
        <v>5.3450233684428916</v>
      </c>
      <c r="AQ22">
        <v>11.790900000000001</v>
      </c>
      <c r="AR22">
        <v>6.7885999999999989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815.41025390987113</v>
      </c>
      <c r="DN22">
        <v>28.088832266138425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270.00082370123829</v>
      </c>
      <c r="L23">
        <v>2.9998924966810088</v>
      </c>
      <c r="M23">
        <v>29.997200213181738</v>
      </c>
      <c r="N23">
        <v>25.003536156462584</v>
      </c>
      <c r="O23">
        <v>73.289080144291091</v>
      </c>
      <c r="P23">
        <v>10.002844143378919</v>
      </c>
      <c r="Q23">
        <v>4.8413709864603476</v>
      </c>
      <c r="R23">
        <v>3.9993312162162162</v>
      </c>
      <c r="S23">
        <v>4.829833087460484</v>
      </c>
      <c r="T23">
        <v>0</v>
      </c>
      <c r="U23">
        <v>62.108963983992879</v>
      </c>
      <c r="V23">
        <v>1.9975393839383939</v>
      </c>
      <c r="W23">
        <v>4.9970466727438465</v>
      </c>
      <c r="X23">
        <v>19.996447009063441</v>
      </c>
      <c r="Y23">
        <v>0</v>
      </c>
      <c r="Z23">
        <v>2.8783097999999994</v>
      </c>
      <c r="AA23">
        <v>0</v>
      </c>
      <c r="AB23">
        <v>8.5468399999999978</v>
      </c>
      <c r="AC23">
        <v>4.25068</v>
      </c>
      <c r="AD23">
        <v>8.0067600000000017</v>
      </c>
      <c r="AE23">
        <v>21.712782000000001</v>
      </c>
      <c r="AF23">
        <v>6.835</v>
      </c>
      <c r="AG23">
        <v>27.31845744</v>
      </c>
      <c r="AH23">
        <v>56.149199999999993</v>
      </c>
      <c r="AI23">
        <v>0</v>
      </c>
      <c r="AJ23">
        <v>0</v>
      </c>
      <c r="AK23">
        <v>22.46322</v>
      </c>
      <c r="AL23">
        <v>56.348499999999987</v>
      </c>
      <c r="AM23">
        <v>0</v>
      </c>
      <c r="AN23">
        <v>0</v>
      </c>
      <c r="AO23">
        <v>8.3931120000000004</v>
      </c>
      <c r="AP23">
        <v>5.3450233684428916</v>
      </c>
      <c r="AQ23">
        <v>11.790900000000001</v>
      </c>
      <c r="AR23">
        <v>6.7885999999999989</v>
      </c>
      <c r="AS23">
        <v>5.0218000000000007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740.40787547125228</v>
      </c>
      <c r="DN23">
        <v>25.505218332299524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270.00082370123829</v>
      </c>
      <c r="L24">
        <v>3.0309420731707322</v>
      </c>
      <c r="M24">
        <v>29.997200213181738</v>
      </c>
      <c r="N24">
        <v>25.003536156462584</v>
      </c>
      <c r="O24">
        <v>73.289080144291091</v>
      </c>
      <c r="P24">
        <v>10.002844143378919</v>
      </c>
      <c r="Q24">
        <v>4.8413709864603476</v>
      </c>
      <c r="R24">
        <v>3.9993312162162162</v>
      </c>
      <c r="S24">
        <v>4.829833087460484</v>
      </c>
      <c r="T24">
        <v>0</v>
      </c>
      <c r="U24">
        <v>62.108963983992879</v>
      </c>
      <c r="V24">
        <v>1.9975393839383939</v>
      </c>
      <c r="W24">
        <v>4.9970466727438465</v>
      </c>
      <c r="X24">
        <v>19.996447009063441</v>
      </c>
      <c r="Y24">
        <v>0</v>
      </c>
      <c r="Z24">
        <v>2.8783097999999994</v>
      </c>
      <c r="AA24">
        <v>0</v>
      </c>
      <c r="AB24">
        <v>8.5468399999999978</v>
      </c>
      <c r="AC24">
        <v>4.25068</v>
      </c>
      <c r="AD24">
        <v>8.0067600000000017</v>
      </c>
      <c r="AE24">
        <v>21.712782000000001</v>
      </c>
      <c r="AF24">
        <v>6.835</v>
      </c>
      <c r="AG24">
        <v>27.31845744</v>
      </c>
      <c r="AH24">
        <v>56.149199999999993</v>
      </c>
      <c r="AI24">
        <v>0</v>
      </c>
      <c r="AJ24">
        <v>0</v>
      </c>
      <c r="AK24">
        <v>22.46322</v>
      </c>
      <c r="AL24">
        <v>56.348499999999987</v>
      </c>
      <c r="AM24">
        <v>0</v>
      </c>
      <c r="AN24">
        <v>0</v>
      </c>
      <c r="AO24">
        <v>8.3931120000000004</v>
      </c>
      <c r="AP24">
        <v>5.3450233684428916</v>
      </c>
      <c r="AQ24">
        <v>10.480800000000002</v>
      </c>
      <c r="AR24">
        <v>6.7885999999999989</v>
      </c>
      <c r="AS24">
        <v>5.0218000000000007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739.17141742879369</v>
      </c>
      <c r="DN24">
        <v>25.462625951247954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270.00082370123829</v>
      </c>
      <c r="L25">
        <v>3.0309420731707322</v>
      </c>
      <c r="M25">
        <v>29.997200213181738</v>
      </c>
      <c r="N25">
        <v>25.003536156462584</v>
      </c>
      <c r="O25">
        <v>35.003982844681367</v>
      </c>
      <c r="P25">
        <v>10.002844143378919</v>
      </c>
      <c r="Q25">
        <v>4.8413709864603476</v>
      </c>
      <c r="R25">
        <v>3.9993312162162162</v>
      </c>
      <c r="S25">
        <v>4.829833087460484</v>
      </c>
      <c r="T25">
        <v>0</v>
      </c>
      <c r="U25">
        <v>62.108963983992879</v>
      </c>
      <c r="V25">
        <v>1.9975393839383939</v>
      </c>
      <c r="W25">
        <v>4.9970466727438465</v>
      </c>
      <c r="X25">
        <v>19.996447009063441</v>
      </c>
      <c r="Y25">
        <v>0</v>
      </c>
      <c r="Z25">
        <v>2.8783097999999994</v>
      </c>
      <c r="AA25">
        <v>0</v>
      </c>
      <c r="AB25">
        <v>8.5468399999999978</v>
      </c>
      <c r="AC25">
        <v>4.25068</v>
      </c>
      <c r="AD25">
        <v>8.0067600000000017</v>
      </c>
      <c r="AE25">
        <v>21.712782000000001</v>
      </c>
      <c r="AF25">
        <v>6.835</v>
      </c>
      <c r="AG25">
        <v>27.31845744</v>
      </c>
      <c r="AH25">
        <v>56.149199999999993</v>
      </c>
      <c r="AI25">
        <v>0</v>
      </c>
      <c r="AJ25">
        <v>0</v>
      </c>
      <c r="AK25">
        <v>22.46322</v>
      </c>
      <c r="AL25">
        <v>56.348499999999987</v>
      </c>
      <c r="AM25">
        <v>0</v>
      </c>
      <c r="AN25">
        <v>0</v>
      </c>
      <c r="AO25">
        <v>8.3931120000000004</v>
      </c>
      <c r="AP25">
        <v>5.3450233684428916</v>
      </c>
      <c r="AQ25">
        <v>10.480800000000002</v>
      </c>
      <c r="AR25">
        <v>6.7885999999999989</v>
      </c>
      <c r="AS25">
        <v>5.0218000000000007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702.16121369636062</v>
      </c>
      <c r="DN25">
        <v>24.187732384071172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270.00082370123829</v>
      </c>
      <c r="L26">
        <v>3.0309420731707322</v>
      </c>
      <c r="M26">
        <v>29.997200213181738</v>
      </c>
      <c r="N26">
        <v>25.003536156462584</v>
      </c>
      <c r="O26">
        <v>35.003982844681367</v>
      </c>
      <c r="P26">
        <v>10.002844143378919</v>
      </c>
      <c r="Q26">
        <v>4.8413709864603476</v>
      </c>
      <c r="R26">
        <v>3.9993312162162162</v>
      </c>
      <c r="S26">
        <v>4.829833087460484</v>
      </c>
      <c r="T26">
        <v>0</v>
      </c>
      <c r="U26">
        <v>62.108963983992879</v>
      </c>
      <c r="V26">
        <v>1.9975393839383939</v>
      </c>
      <c r="W26">
        <v>4.9970466727438465</v>
      </c>
      <c r="X26">
        <v>19.996447009063441</v>
      </c>
      <c r="Y26">
        <v>0</v>
      </c>
      <c r="Z26">
        <v>2.8783097999999994</v>
      </c>
      <c r="AA26">
        <v>0</v>
      </c>
      <c r="AB26">
        <v>8.5468399999999978</v>
      </c>
      <c r="AC26">
        <v>4.25068</v>
      </c>
      <c r="AD26">
        <v>8.0067600000000017</v>
      </c>
      <c r="AE26">
        <v>21.712782000000001</v>
      </c>
      <c r="AF26">
        <v>6.835</v>
      </c>
      <c r="AG26">
        <v>27.31845744</v>
      </c>
      <c r="AH26">
        <v>56.149199999999993</v>
      </c>
      <c r="AI26">
        <v>0</v>
      </c>
      <c r="AJ26">
        <v>0</v>
      </c>
      <c r="AK26">
        <v>22.46322</v>
      </c>
      <c r="AL26">
        <v>56.348499999999987</v>
      </c>
      <c r="AM26">
        <v>0</v>
      </c>
      <c r="AN26">
        <v>0</v>
      </c>
      <c r="AO26">
        <v>8.3931120000000004</v>
      </c>
      <c r="AP26">
        <v>5.3450233684428916</v>
      </c>
      <c r="AQ26">
        <v>10.480800000000002</v>
      </c>
      <c r="AR26">
        <v>6.7885999999999989</v>
      </c>
      <c r="AS26">
        <v>5.0218000000000007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702.16121369636062</v>
      </c>
      <c r="DN26">
        <v>24.187732384071172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270.00082370123829</v>
      </c>
      <c r="L27">
        <v>3.0309420731707322</v>
      </c>
      <c r="M27">
        <v>29.997200213181738</v>
      </c>
      <c r="N27">
        <v>25.003536156462584</v>
      </c>
      <c r="O27">
        <v>35.003982844681367</v>
      </c>
      <c r="P27">
        <v>10.002844143378919</v>
      </c>
      <c r="Q27">
        <v>4.8413709864603476</v>
      </c>
      <c r="R27">
        <v>3.9993312162162162</v>
      </c>
      <c r="S27">
        <v>4.829833087460484</v>
      </c>
      <c r="T27">
        <v>0</v>
      </c>
      <c r="U27">
        <v>62.108963983992879</v>
      </c>
      <c r="V27">
        <v>1.9975393839383939</v>
      </c>
      <c r="W27">
        <v>4.9970466727438465</v>
      </c>
      <c r="X27">
        <v>19.996447009063441</v>
      </c>
      <c r="Y27">
        <v>0</v>
      </c>
      <c r="Z27">
        <v>2.8783097999999994</v>
      </c>
      <c r="AA27">
        <v>0</v>
      </c>
      <c r="AB27">
        <v>8.5468399999999978</v>
      </c>
      <c r="AC27">
        <v>4.25068</v>
      </c>
      <c r="AD27">
        <v>8.0067600000000017</v>
      </c>
      <c r="AE27">
        <v>21.712782000000001</v>
      </c>
      <c r="AF27">
        <v>6.1515000000000004</v>
      </c>
      <c r="AG27">
        <v>27.31845744</v>
      </c>
      <c r="AH27">
        <v>56.149199999999993</v>
      </c>
      <c r="AI27">
        <v>0</v>
      </c>
      <c r="AJ27">
        <v>0</v>
      </c>
      <c r="AK27">
        <v>22.46322</v>
      </c>
      <c r="AL27">
        <v>56.348499999999987</v>
      </c>
      <c r="AM27">
        <v>0</v>
      </c>
      <c r="AN27">
        <v>0</v>
      </c>
      <c r="AO27">
        <v>8.3931120000000004</v>
      </c>
      <c r="AP27">
        <v>5.3450233684428916</v>
      </c>
      <c r="AQ27">
        <v>10.480800000000002</v>
      </c>
      <c r="AR27">
        <v>6.7885999999999989</v>
      </c>
      <c r="AS27">
        <v>5.0218000000000007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701.50047438500167</v>
      </c>
      <c r="DN27">
        <v>24.1649716954302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270.00082370123829</v>
      </c>
      <c r="L28">
        <v>3.0309420731707322</v>
      </c>
      <c r="M28">
        <v>29.997200213181738</v>
      </c>
      <c r="N28">
        <v>25.003536156462584</v>
      </c>
      <c r="O28">
        <v>35.003982844681367</v>
      </c>
      <c r="P28">
        <v>10.002844143378919</v>
      </c>
      <c r="Q28">
        <v>4.8413709864603476</v>
      </c>
      <c r="R28">
        <v>3.9993312162162162</v>
      </c>
      <c r="S28">
        <v>4.829833087460484</v>
      </c>
      <c r="T28">
        <v>0</v>
      </c>
      <c r="U28">
        <v>62.108963983992879</v>
      </c>
      <c r="V28">
        <v>1.9975393839383939</v>
      </c>
      <c r="W28">
        <v>4.9970466727438465</v>
      </c>
      <c r="X28">
        <v>19.996447009063441</v>
      </c>
      <c r="Y28">
        <v>0</v>
      </c>
      <c r="Z28">
        <v>2.8783097999999994</v>
      </c>
      <c r="AA28">
        <v>0</v>
      </c>
      <c r="AB28">
        <v>8.5468399999999978</v>
      </c>
      <c r="AC28">
        <v>4.25068</v>
      </c>
      <c r="AD28">
        <v>8.0067600000000017</v>
      </c>
      <c r="AE28">
        <v>21.712782000000001</v>
      </c>
      <c r="AF28">
        <v>6.1515000000000004</v>
      </c>
      <c r="AG28">
        <v>27.31845744</v>
      </c>
      <c r="AH28">
        <v>56.149199999999993</v>
      </c>
      <c r="AI28">
        <v>0</v>
      </c>
      <c r="AJ28">
        <v>0</v>
      </c>
      <c r="AK28">
        <v>22.46322</v>
      </c>
      <c r="AL28">
        <v>56.348499999999987</v>
      </c>
      <c r="AM28">
        <v>0</v>
      </c>
      <c r="AN28">
        <v>0</v>
      </c>
      <c r="AO28">
        <v>8.3931120000000004</v>
      </c>
      <c r="AP28">
        <v>5.3450233684428916</v>
      </c>
      <c r="AQ28">
        <v>10.480800000000002</v>
      </c>
      <c r="AR28">
        <v>6.7885999999999989</v>
      </c>
      <c r="AS28">
        <v>4.7263999999999999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701.21491138946192</v>
      </c>
      <c r="DN28">
        <v>24.155134690969895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270.00082370123829</v>
      </c>
      <c r="L29">
        <v>3.0309420731707322</v>
      </c>
      <c r="M29">
        <v>29.997200213181738</v>
      </c>
      <c r="N29">
        <v>25.003536156462584</v>
      </c>
      <c r="O29">
        <v>35.003982844681367</v>
      </c>
      <c r="P29">
        <v>10.002844143378919</v>
      </c>
      <c r="Q29">
        <v>4.8413709864603476</v>
      </c>
      <c r="R29">
        <v>3.9993312162162162</v>
      </c>
      <c r="S29">
        <v>4.829833087460484</v>
      </c>
      <c r="T29">
        <v>0</v>
      </c>
      <c r="U29">
        <v>62.108963983992879</v>
      </c>
      <c r="V29">
        <v>1.9975393839383939</v>
      </c>
      <c r="W29">
        <v>4.9970466727438465</v>
      </c>
      <c r="X29">
        <v>19.996447009063441</v>
      </c>
      <c r="Y29">
        <v>0</v>
      </c>
      <c r="Z29">
        <v>2.8783097999999994</v>
      </c>
      <c r="AA29">
        <v>0</v>
      </c>
      <c r="AB29">
        <v>8.5468399999999978</v>
      </c>
      <c r="AC29">
        <v>4.25068</v>
      </c>
      <c r="AD29">
        <v>8.0067600000000017</v>
      </c>
      <c r="AE29">
        <v>21.712782000000001</v>
      </c>
      <c r="AF29">
        <v>6.1515000000000004</v>
      </c>
      <c r="AG29">
        <v>27.31845744</v>
      </c>
      <c r="AH29">
        <v>56.149199999999993</v>
      </c>
      <c r="AI29">
        <v>0</v>
      </c>
      <c r="AJ29">
        <v>0</v>
      </c>
      <c r="AK29">
        <v>22.46322</v>
      </c>
      <c r="AL29">
        <v>56.348499999999987</v>
      </c>
      <c r="AM29">
        <v>0</v>
      </c>
      <c r="AN29">
        <v>0</v>
      </c>
      <c r="AO29">
        <v>8.3931120000000004</v>
      </c>
      <c r="AP29">
        <v>5.3450233684428916</v>
      </c>
      <c r="AQ29">
        <v>10.480800000000002</v>
      </c>
      <c r="AR29">
        <v>6.7885999999999989</v>
      </c>
      <c r="AS29">
        <v>4.7263999999999999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701.21491138946192</v>
      </c>
      <c r="DN29">
        <v>24.155134690969895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270.00082370123829</v>
      </c>
      <c r="L30">
        <v>3.0309420731707322</v>
      </c>
      <c r="M30">
        <v>29.997200213181738</v>
      </c>
      <c r="N30">
        <v>25.003536156462584</v>
      </c>
      <c r="O30">
        <v>35.003982844681367</v>
      </c>
      <c r="P30">
        <v>10.002844143378919</v>
      </c>
      <c r="Q30">
        <v>4.8413709864603476</v>
      </c>
      <c r="R30">
        <v>3.9993312162162162</v>
      </c>
      <c r="S30">
        <v>4.829833087460484</v>
      </c>
      <c r="T30">
        <v>0</v>
      </c>
      <c r="U30">
        <v>62.108963983992879</v>
      </c>
      <c r="V30">
        <v>1.9975393839383939</v>
      </c>
      <c r="W30">
        <v>4.9970466727438465</v>
      </c>
      <c r="X30">
        <v>19.996447009063441</v>
      </c>
      <c r="Y30">
        <v>0</v>
      </c>
      <c r="Z30">
        <v>2.8783097999999994</v>
      </c>
      <c r="AA30">
        <v>0</v>
      </c>
      <c r="AB30">
        <v>8.5468399999999978</v>
      </c>
      <c r="AC30">
        <v>4.25068</v>
      </c>
      <c r="AD30">
        <v>8.0067600000000017</v>
      </c>
      <c r="AE30">
        <v>21.712782000000001</v>
      </c>
      <c r="AF30">
        <v>6.1515000000000004</v>
      </c>
      <c r="AG30">
        <v>27.31845744</v>
      </c>
      <c r="AH30">
        <v>56.149199999999993</v>
      </c>
      <c r="AI30">
        <v>0</v>
      </c>
      <c r="AJ30">
        <v>0</v>
      </c>
      <c r="AK30">
        <v>22.46322</v>
      </c>
      <c r="AL30">
        <v>56.348499999999987</v>
      </c>
      <c r="AM30">
        <v>0</v>
      </c>
      <c r="AN30">
        <v>0</v>
      </c>
      <c r="AO30">
        <v>8.3931120000000004</v>
      </c>
      <c r="AP30">
        <v>5.3450233684428916</v>
      </c>
      <c r="AQ30">
        <v>5.8517799999999998</v>
      </c>
      <c r="AR30">
        <v>6.7885999999999989</v>
      </c>
      <c r="AS30">
        <v>4.7263999999999999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696.74003747819199</v>
      </c>
      <c r="DN30">
        <v>24.000988602239737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270.00082370123829</v>
      </c>
      <c r="L31">
        <v>3.0309420731707322</v>
      </c>
      <c r="M31">
        <v>29.997200213181738</v>
      </c>
      <c r="N31">
        <v>25.003536156462584</v>
      </c>
      <c r="O31">
        <v>35.003982844681367</v>
      </c>
      <c r="P31">
        <v>10.002844143378919</v>
      </c>
      <c r="Q31">
        <v>4.8413709864603476</v>
      </c>
      <c r="R31">
        <v>3.9993312162162162</v>
      </c>
      <c r="S31">
        <v>4.829833087460484</v>
      </c>
      <c r="T31">
        <v>0</v>
      </c>
      <c r="U31">
        <v>62.108963983992879</v>
      </c>
      <c r="V31">
        <v>1.9975393839383939</v>
      </c>
      <c r="W31">
        <v>4.9970466727438465</v>
      </c>
      <c r="X31">
        <v>41.294651309561381</v>
      </c>
      <c r="Y31">
        <v>0</v>
      </c>
      <c r="Z31">
        <v>2.8783097999999994</v>
      </c>
      <c r="AA31">
        <v>0</v>
      </c>
      <c r="AB31">
        <v>8.5468399999999978</v>
      </c>
      <c r="AC31">
        <v>4.25068</v>
      </c>
      <c r="AD31">
        <v>8.0067600000000017</v>
      </c>
      <c r="AE31">
        <v>21.712782000000001</v>
      </c>
      <c r="AF31">
        <v>6.1515000000000004</v>
      </c>
      <c r="AG31">
        <v>27.31845744</v>
      </c>
      <c r="AH31">
        <v>56.149199999999993</v>
      </c>
      <c r="AI31">
        <v>0</v>
      </c>
      <c r="AJ31">
        <v>0</v>
      </c>
      <c r="AK31">
        <v>22.46322</v>
      </c>
      <c r="AL31">
        <v>56.348499999999987</v>
      </c>
      <c r="AM31">
        <v>0</v>
      </c>
      <c r="AN31">
        <v>0</v>
      </c>
      <c r="AO31">
        <v>8.3931120000000004</v>
      </c>
      <c r="AP31">
        <v>5.3450233684428916</v>
      </c>
      <c r="AQ31">
        <v>0</v>
      </c>
      <c r="AR31">
        <v>21.335599999999996</v>
      </c>
      <c r="AS31">
        <v>5.0218000000000007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726.02024399316497</v>
      </c>
      <c r="DN31">
        <v>25.009606387764904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270.00082370123829</v>
      </c>
      <c r="L32">
        <v>3.0309420731707322</v>
      </c>
      <c r="M32">
        <v>29.997200213181738</v>
      </c>
      <c r="N32">
        <v>25.003536156462584</v>
      </c>
      <c r="O32">
        <v>35.003982844681367</v>
      </c>
      <c r="P32">
        <v>10.002844143378919</v>
      </c>
      <c r="Q32">
        <v>4.8413709864603476</v>
      </c>
      <c r="R32">
        <v>3.9993312162162162</v>
      </c>
      <c r="S32">
        <v>4.829833087460484</v>
      </c>
      <c r="T32">
        <v>0</v>
      </c>
      <c r="U32">
        <v>62.108963983992879</v>
      </c>
      <c r="V32">
        <v>1.9975393839383939</v>
      </c>
      <c r="W32">
        <v>4.9970466727438465</v>
      </c>
      <c r="X32">
        <v>41.294651309561381</v>
      </c>
      <c r="Y32">
        <v>0</v>
      </c>
      <c r="Z32">
        <v>2.8783097999999994</v>
      </c>
      <c r="AA32">
        <v>0</v>
      </c>
      <c r="AB32">
        <v>8.5468399999999978</v>
      </c>
      <c r="AC32">
        <v>4.25068</v>
      </c>
      <c r="AD32">
        <v>8.0067600000000017</v>
      </c>
      <c r="AE32">
        <v>21.712782000000001</v>
      </c>
      <c r="AF32">
        <v>6.1515000000000004</v>
      </c>
      <c r="AG32">
        <v>27.31845744</v>
      </c>
      <c r="AH32">
        <v>56.149199999999993</v>
      </c>
      <c r="AI32">
        <v>0</v>
      </c>
      <c r="AJ32">
        <v>0</v>
      </c>
      <c r="AK32">
        <v>22.46322</v>
      </c>
      <c r="AL32">
        <v>56.348499999999987</v>
      </c>
      <c r="AM32">
        <v>0</v>
      </c>
      <c r="AN32">
        <v>0</v>
      </c>
      <c r="AO32">
        <v>8.3931120000000004</v>
      </c>
      <c r="AP32">
        <v>5.3450233684428916</v>
      </c>
      <c r="AQ32">
        <v>0</v>
      </c>
      <c r="AR32">
        <v>21.335599999999996</v>
      </c>
      <c r="AS32">
        <v>5.0218000000000007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726.02024399316497</v>
      </c>
      <c r="DN32">
        <v>25.009606387764904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270.00181699352498</v>
      </c>
      <c r="L33">
        <v>2.9998924966810088</v>
      </c>
      <c r="M33">
        <v>29.997200213181738</v>
      </c>
      <c r="N33">
        <v>25.003536156462584</v>
      </c>
      <c r="O33">
        <v>73.289080144291091</v>
      </c>
      <c r="P33">
        <v>10.002844143378919</v>
      </c>
      <c r="Q33">
        <v>4.8413709864603476</v>
      </c>
      <c r="R33">
        <v>3.9993312162162162</v>
      </c>
      <c r="S33">
        <v>4.829833087460484</v>
      </c>
      <c r="T33">
        <v>0</v>
      </c>
      <c r="U33">
        <v>62.108963983992879</v>
      </c>
      <c r="V33">
        <v>1.9975393839383939</v>
      </c>
      <c r="W33">
        <v>4.9970466727438465</v>
      </c>
      <c r="X33">
        <v>41.294651309561381</v>
      </c>
      <c r="Y33">
        <v>0</v>
      </c>
      <c r="Z33">
        <v>2.8783097999999994</v>
      </c>
      <c r="AA33">
        <v>0</v>
      </c>
      <c r="AB33">
        <v>8.5468399999999978</v>
      </c>
      <c r="AC33">
        <v>4.25068</v>
      </c>
      <c r="AD33">
        <v>8.0067600000000017</v>
      </c>
      <c r="AE33">
        <v>21.712782000000001</v>
      </c>
      <c r="AF33">
        <v>6.1515000000000004</v>
      </c>
      <c r="AG33">
        <v>27.31845744</v>
      </c>
      <c r="AH33">
        <v>56.149199999999993</v>
      </c>
      <c r="AI33">
        <v>0</v>
      </c>
      <c r="AJ33">
        <v>0</v>
      </c>
      <c r="AK33">
        <v>22.46322</v>
      </c>
      <c r="AL33">
        <v>56.348499999999987</v>
      </c>
      <c r="AM33">
        <v>0</v>
      </c>
      <c r="AN33">
        <v>0</v>
      </c>
      <c r="AO33">
        <v>8.3931120000000004</v>
      </c>
      <c r="AP33">
        <v>5.3450233684428916</v>
      </c>
      <c r="AQ33">
        <v>0</v>
      </c>
      <c r="AR33">
        <v>8.7281999999999975</v>
      </c>
      <c r="AS33">
        <v>6.4988000000000001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752.24163407046285</v>
      </c>
      <c r="DN33">
        <v>25.912857325873631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3.0212019308270675</v>
      </c>
      <c r="K34">
        <v>270.00094520296062</v>
      </c>
      <c r="L34">
        <v>2.9998924966810088</v>
      </c>
      <c r="M34">
        <v>29.997200213181738</v>
      </c>
      <c r="N34">
        <v>25.003536156462584</v>
      </c>
      <c r="O34">
        <v>73.289080144291091</v>
      </c>
      <c r="P34">
        <v>10.002844143378919</v>
      </c>
      <c r="Q34">
        <v>4.8413709864603476</v>
      </c>
      <c r="R34">
        <v>3.9993312162162162</v>
      </c>
      <c r="S34">
        <v>4.829833087460484</v>
      </c>
      <c r="T34">
        <v>0</v>
      </c>
      <c r="U34">
        <v>62.108963983992879</v>
      </c>
      <c r="V34">
        <v>1.9975393839383939</v>
      </c>
      <c r="W34">
        <v>4.9970466727438465</v>
      </c>
      <c r="X34">
        <v>41.294651309561381</v>
      </c>
      <c r="Y34">
        <v>0</v>
      </c>
      <c r="Z34">
        <v>2.8783097999999994</v>
      </c>
      <c r="AA34">
        <v>0</v>
      </c>
      <c r="AB34">
        <v>8.5468399999999978</v>
      </c>
      <c r="AC34">
        <v>4.25068</v>
      </c>
      <c r="AD34">
        <v>8.0067600000000017</v>
      </c>
      <c r="AE34">
        <v>21.712782000000001</v>
      </c>
      <c r="AF34">
        <v>6.1515000000000004</v>
      </c>
      <c r="AG34">
        <v>27.31845744</v>
      </c>
      <c r="AH34">
        <v>56.149199999999993</v>
      </c>
      <c r="AI34">
        <v>0</v>
      </c>
      <c r="AJ34">
        <v>0</v>
      </c>
      <c r="AK34">
        <v>22.46322</v>
      </c>
      <c r="AL34">
        <v>56.348499999999987</v>
      </c>
      <c r="AM34">
        <v>0</v>
      </c>
      <c r="AN34">
        <v>0</v>
      </c>
      <c r="AO34">
        <v>8.3931120000000004</v>
      </c>
      <c r="AP34">
        <v>5.3450233684428916</v>
      </c>
      <c r="AQ34">
        <v>0</v>
      </c>
      <c r="AR34">
        <v>8.7281999999999975</v>
      </c>
      <c r="AS34">
        <v>6.4988000000000001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755.16138739109442</v>
      </c>
      <c r="DN34">
        <v>26.013434145504803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270.00094520296062</v>
      </c>
      <c r="L35">
        <v>2.9998924966810088</v>
      </c>
      <c r="M35">
        <v>29.997200213181738</v>
      </c>
      <c r="N35">
        <v>25.003536156462584</v>
      </c>
      <c r="O35">
        <v>73.289080144291091</v>
      </c>
      <c r="P35">
        <v>10.002844143378919</v>
      </c>
      <c r="Q35">
        <v>4.8413709864603476</v>
      </c>
      <c r="R35">
        <v>3.9993312162162162</v>
      </c>
      <c r="S35">
        <v>4.829833087460484</v>
      </c>
      <c r="T35">
        <v>0</v>
      </c>
      <c r="U35">
        <v>62.108963983992879</v>
      </c>
      <c r="V35">
        <v>1.9975393839383939</v>
      </c>
      <c r="W35">
        <v>4.9970466727438465</v>
      </c>
      <c r="X35">
        <v>41.294651309561381</v>
      </c>
      <c r="Y35">
        <v>0</v>
      </c>
      <c r="Z35">
        <v>2.8638167999999995</v>
      </c>
      <c r="AA35">
        <v>0</v>
      </c>
      <c r="AB35">
        <v>8.5468399999999978</v>
      </c>
      <c r="AC35">
        <v>4.25068</v>
      </c>
      <c r="AD35">
        <v>12.01014</v>
      </c>
      <c r="AE35">
        <v>21.712782000000001</v>
      </c>
      <c r="AF35">
        <v>6.1515000000000004</v>
      </c>
      <c r="AG35">
        <v>27.31845744</v>
      </c>
      <c r="AH35">
        <v>56.149199999999993</v>
      </c>
      <c r="AI35">
        <v>0</v>
      </c>
      <c r="AJ35">
        <v>0</v>
      </c>
      <c r="AK35">
        <v>22.46322</v>
      </c>
      <c r="AL35">
        <v>56.348499999999987</v>
      </c>
      <c r="AM35">
        <v>0</v>
      </c>
      <c r="AN35">
        <v>0</v>
      </c>
      <c r="AO35">
        <v>8.3931120000000004</v>
      </c>
      <c r="AP35">
        <v>3.6008578482141576</v>
      </c>
      <c r="AQ35">
        <v>0</v>
      </c>
      <c r="AR35">
        <v>9.6979999999999968</v>
      </c>
      <c r="AS35">
        <v>5.9080000000000004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754.7772448527387</v>
      </c>
      <c r="DN35">
        <v>26.000096232804619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270.00094520296062</v>
      </c>
      <c r="L36">
        <v>2.9998858385975136</v>
      </c>
      <c r="M36">
        <v>29.997200213181738</v>
      </c>
      <c r="N36">
        <v>25.003536156462584</v>
      </c>
      <c r="O36">
        <v>73.289080144291091</v>
      </c>
      <c r="P36">
        <v>10.002844143378919</v>
      </c>
      <c r="Q36">
        <v>4.8430874999999984</v>
      </c>
      <c r="R36">
        <v>3.9993312162162162</v>
      </c>
      <c r="S36">
        <v>4.8295324234354187</v>
      </c>
      <c r="T36">
        <v>0</v>
      </c>
      <c r="U36">
        <v>62.108963983992879</v>
      </c>
      <c r="V36">
        <v>1.9975393839383939</v>
      </c>
      <c r="W36">
        <v>4.9970466727438465</v>
      </c>
      <c r="X36">
        <v>41.294651309561381</v>
      </c>
      <c r="Y36">
        <v>0</v>
      </c>
      <c r="Z36">
        <v>2.8638167999999995</v>
      </c>
      <c r="AA36">
        <v>0</v>
      </c>
      <c r="AB36">
        <v>8.5468399999999978</v>
      </c>
      <c r="AC36">
        <v>4.25068</v>
      </c>
      <c r="AD36">
        <v>12.01014</v>
      </c>
      <c r="AE36">
        <v>21.712782000000001</v>
      </c>
      <c r="AF36">
        <v>6.1515000000000004</v>
      </c>
      <c r="AG36">
        <v>27.31845744</v>
      </c>
      <c r="AH36">
        <v>56.149199999999993</v>
      </c>
      <c r="AI36">
        <v>0</v>
      </c>
      <c r="AJ36">
        <v>0</v>
      </c>
      <c r="AK36">
        <v>22.46322</v>
      </c>
      <c r="AL36">
        <v>56.348499999999987</v>
      </c>
      <c r="AM36">
        <v>0</v>
      </c>
      <c r="AN36">
        <v>0</v>
      </c>
      <c r="AO36">
        <v>8.3931120000000004</v>
      </c>
      <c r="AP36">
        <v>3.6008578482141576</v>
      </c>
      <c r="AQ36">
        <v>0</v>
      </c>
      <c r="AR36">
        <v>9.6979999999999968</v>
      </c>
      <c r="AS36">
        <v>5.9080000000000004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754.77860738290121</v>
      </c>
      <c r="DN36">
        <v>26.000142894073168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270.00094520296062</v>
      </c>
      <c r="L37">
        <v>2.9998835498409333</v>
      </c>
      <c r="M37">
        <v>29.997200213181738</v>
      </c>
      <c r="N37">
        <v>25.003536156462584</v>
      </c>
      <c r="O37">
        <v>35.003982844681367</v>
      </c>
      <c r="P37">
        <v>10.002844143378919</v>
      </c>
      <c r="Q37">
        <v>4.8387368421052628</v>
      </c>
      <c r="R37">
        <v>3.9993312162162162</v>
      </c>
      <c r="S37">
        <v>4.8305730659025787</v>
      </c>
      <c r="T37">
        <v>0</v>
      </c>
      <c r="U37">
        <v>62.108963983992879</v>
      </c>
      <c r="V37">
        <v>1.9975393839383939</v>
      </c>
      <c r="W37">
        <v>4.9970466727438465</v>
      </c>
      <c r="X37">
        <v>19.994936035788026</v>
      </c>
      <c r="Y37">
        <v>0</v>
      </c>
      <c r="Z37">
        <v>2.8638167999999995</v>
      </c>
      <c r="AA37">
        <v>0</v>
      </c>
      <c r="AB37">
        <v>7.4931199999999984</v>
      </c>
      <c r="AC37">
        <v>4.25068</v>
      </c>
      <c r="AD37">
        <v>12.01014</v>
      </c>
      <c r="AE37">
        <v>21.712782000000001</v>
      </c>
      <c r="AF37">
        <v>6.1515000000000004</v>
      </c>
      <c r="AG37">
        <v>27.31845744</v>
      </c>
      <c r="AH37">
        <v>56.149199999999993</v>
      </c>
      <c r="AI37">
        <v>0</v>
      </c>
      <c r="AJ37">
        <v>0</v>
      </c>
      <c r="AK37">
        <v>22.46322</v>
      </c>
      <c r="AL37">
        <v>52.880900000000004</v>
      </c>
      <c r="AM37">
        <v>0</v>
      </c>
      <c r="AN37">
        <v>0</v>
      </c>
      <c r="AO37">
        <v>8.3931120000000004</v>
      </c>
      <c r="AP37">
        <v>3.6008578482141576</v>
      </c>
      <c r="AQ37">
        <v>0</v>
      </c>
      <c r="AR37">
        <v>8.7281999999999975</v>
      </c>
      <c r="AS37">
        <v>5.9080000000000004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691.86650062954936</v>
      </c>
      <c r="DN37">
        <v>23.833004769858018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270.00094520296062</v>
      </c>
      <c r="L38">
        <v>2.9999050963272285</v>
      </c>
      <c r="M38">
        <v>29.997200213181738</v>
      </c>
      <c r="N38">
        <v>25.003536156462584</v>
      </c>
      <c r="O38">
        <v>35.003982844681367</v>
      </c>
      <c r="P38">
        <v>10.002844143378919</v>
      </c>
      <c r="Q38">
        <v>4.8387368421052628</v>
      </c>
      <c r="R38">
        <v>3.9993312162162162</v>
      </c>
      <c r="S38">
        <v>4.8305730659025787</v>
      </c>
      <c r="T38">
        <v>0</v>
      </c>
      <c r="U38">
        <v>62.108963983992879</v>
      </c>
      <c r="V38">
        <v>1.9975393839383939</v>
      </c>
      <c r="W38">
        <v>4.9970466727438465</v>
      </c>
      <c r="X38">
        <v>19.994936035788026</v>
      </c>
      <c r="Y38">
        <v>0</v>
      </c>
      <c r="Z38">
        <v>2.8638167999999995</v>
      </c>
      <c r="AA38">
        <v>0</v>
      </c>
      <c r="AB38">
        <v>7.4931199999999984</v>
      </c>
      <c r="AC38">
        <v>4.25068</v>
      </c>
      <c r="AD38">
        <v>12.01014</v>
      </c>
      <c r="AE38">
        <v>21.712782000000001</v>
      </c>
      <c r="AF38">
        <v>6.1515000000000004</v>
      </c>
      <c r="AG38">
        <v>27.31845744</v>
      </c>
      <c r="AH38">
        <v>56.149199999999993</v>
      </c>
      <c r="AI38">
        <v>0</v>
      </c>
      <c r="AJ38">
        <v>0</v>
      </c>
      <c r="AK38">
        <v>22.46322</v>
      </c>
      <c r="AL38">
        <v>52.880900000000004</v>
      </c>
      <c r="AM38">
        <v>0</v>
      </c>
      <c r="AN38">
        <v>0</v>
      </c>
      <c r="AO38">
        <v>8.3931120000000004</v>
      </c>
      <c r="AP38">
        <v>3.6008578482141576</v>
      </c>
      <c r="AQ38">
        <v>0</v>
      </c>
      <c r="AR38">
        <v>8.7281999999999975</v>
      </c>
      <c r="AS38">
        <v>5.9080000000000004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691.86652145642347</v>
      </c>
      <c r="DN38">
        <v>23.833005489470278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279.29913144180659</v>
      </c>
      <c r="L39">
        <v>2.9998791540785503</v>
      </c>
      <c r="M39">
        <v>29.997200213181738</v>
      </c>
      <c r="N39">
        <v>25.003536156462584</v>
      </c>
      <c r="O39">
        <v>35.003982844681367</v>
      </c>
      <c r="P39">
        <v>10.002844143378919</v>
      </c>
      <c r="Q39">
        <v>4.8387368421052628</v>
      </c>
      <c r="R39">
        <v>3.9993312162162162</v>
      </c>
      <c r="S39">
        <v>4.8305730659025787</v>
      </c>
      <c r="T39">
        <v>0</v>
      </c>
      <c r="U39">
        <v>62.108963983992879</v>
      </c>
      <c r="V39">
        <v>1.9975393839383939</v>
      </c>
      <c r="W39">
        <v>4.9970466727438465</v>
      </c>
      <c r="X39">
        <v>19.994936035788026</v>
      </c>
      <c r="Y39">
        <v>0</v>
      </c>
      <c r="Z39">
        <v>2.8638167999999995</v>
      </c>
      <c r="AA39">
        <v>0</v>
      </c>
      <c r="AB39">
        <v>7.4931199999999984</v>
      </c>
      <c r="AC39">
        <v>4.25068</v>
      </c>
      <c r="AD39">
        <v>12.01014</v>
      </c>
      <c r="AE39">
        <v>21.712782000000001</v>
      </c>
      <c r="AF39">
        <v>6.1515000000000004</v>
      </c>
      <c r="AG39">
        <v>27.31845744</v>
      </c>
      <c r="AH39">
        <v>51.158159999999995</v>
      </c>
      <c r="AI39">
        <v>0</v>
      </c>
      <c r="AJ39">
        <v>0</v>
      </c>
      <c r="AK39">
        <v>22.46322</v>
      </c>
      <c r="AL39">
        <v>52.880900000000004</v>
      </c>
      <c r="AM39">
        <v>0</v>
      </c>
      <c r="AN39">
        <v>0</v>
      </c>
      <c r="AO39">
        <v>8.3931120000000004</v>
      </c>
      <c r="AP39">
        <v>3.6008578482141576</v>
      </c>
      <c r="AQ39">
        <v>0</v>
      </c>
      <c r="AR39">
        <v>8.7281999999999975</v>
      </c>
      <c r="AS39">
        <v>5.9080000000000004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696.0302142852172</v>
      </c>
      <c r="DN39">
        <v>23.976432957273811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275.26129292857138</v>
      </c>
      <c r="L40">
        <v>2.9998791540785503</v>
      </c>
      <c r="M40">
        <v>29.997200213181738</v>
      </c>
      <c r="N40">
        <v>25.003536156462584</v>
      </c>
      <c r="O40">
        <v>35.003982844681367</v>
      </c>
      <c r="P40">
        <v>10.002844143378919</v>
      </c>
      <c r="Q40">
        <v>4.8387368421052628</v>
      </c>
      <c r="R40">
        <v>3.9993312162162162</v>
      </c>
      <c r="S40">
        <v>4.8305730659025787</v>
      </c>
      <c r="T40">
        <v>0</v>
      </c>
      <c r="U40">
        <v>62.108963983992879</v>
      </c>
      <c r="V40">
        <v>1.9975393839383939</v>
      </c>
      <c r="W40">
        <v>4.9970466727438465</v>
      </c>
      <c r="X40">
        <v>19.994936035788026</v>
      </c>
      <c r="Y40">
        <v>0</v>
      </c>
      <c r="Z40">
        <v>2.8638167999999995</v>
      </c>
      <c r="AA40">
        <v>0</v>
      </c>
      <c r="AB40">
        <v>7.4931199999999984</v>
      </c>
      <c r="AC40">
        <v>4.25068</v>
      </c>
      <c r="AD40">
        <v>12.01014</v>
      </c>
      <c r="AE40">
        <v>21.712782000000001</v>
      </c>
      <c r="AF40">
        <v>6.1515000000000004</v>
      </c>
      <c r="AG40">
        <v>27.31845744</v>
      </c>
      <c r="AH40">
        <v>51.158159999999995</v>
      </c>
      <c r="AI40">
        <v>0</v>
      </c>
      <c r="AJ40">
        <v>0</v>
      </c>
      <c r="AK40">
        <v>22.46322</v>
      </c>
      <c r="AL40">
        <v>52.880900000000004</v>
      </c>
      <c r="AM40">
        <v>0</v>
      </c>
      <c r="AN40">
        <v>0</v>
      </c>
      <c r="AO40">
        <v>8.3931120000000004</v>
      </c>
      <c r="AP40">
        <v>3.6008578482141576</v>
      </c>
      <c r="AQ40">
        <v>0</v>
      </c>
      <c r="AR40">
        <v>8.7281999999999975</v>
      </c>
      <c r="AS40">
        <v>5.9080000000000004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692.12683610831084</v>
      </c>
      <c r="DN40">
        <v>23.841972620944954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269.99371704993524</v>
      </c>
      <c r="L41">
        <v>2.9998765584495741</v>
      </c>
      <c r="M41">
        <v>29.997200213181738</v>
      </c>
      <c r="N41">
        <v>25.003536156462584</v>
      </c>
      <c r="O41">
        <v>35.003982844681367</v>
      </c>
      <c r="P41">
        <v>10.002844143378919</v>
      </c>
      <c r="Q41">
        <v>4.8387368421052628</v>
      </c>
      <c r="R41">
        <v>3.9993312162162162</v>
      </c>
      <c r="S41">
        <v>4.8305730659025787</v>
      </c>
      <c r="T41">
        <v>0</v>
      </c>
      <c r="U41">
        <v>62.108963983992879</v>
      </c>
      <c r="V41">
        <v>1.9975393839383939</v>
      </c>
      <c r="W41">
        <v>4.9970466727438465</v>
      </c>
      <c r="X41">
        <v>19.994936035788026</v>
      </c>
      <c r="Y41">
        <v>0</v>
      </c>
      <c r="Z41">
        <v>2.8638167999999995</v>
      </c>
      <c r="AA41">
        <v>0</v>
      </c>
      <c r="AB41">
        <v>7.4931199999999984</v>
      </c>
      <c r="AC41">
        <v>4.25068</v>
      </c>
      <c r="AD41">
        <v>12.01014</v>
      </c>
      <c r="AE41">
        <v>21.712782000000001</v>
      </c>
      <c r="AF41">
        <v>6.1515000000000004</v>
      </c>
      <c r="AG41">
        <v>27.31845744</v>
      </c>
      <c r="AH41">
        <v>51.366119999999988</v>
      </c>
      <c r="AI41">
        <v>0</v>
      </c>
      <c r="AJ41">
        <v>0</v>
      </c>
      <c r="AK41">
        <v>22.46322</v>
      </c>
      <c r="AL41">
        <v>52.880900000000004</v>
      </c>
      <c r="AM41">
        <v>0</v>
      </c>
      <c r="AN41">
        <v>0</v>
      </c>
      <c r="AO41">
        <v>8.3931120000000004</v>
      </c>
      <c r="AP41">
        <v>3.6008578482141576</v>
      </c>
      <c r="AQ41">
        <v>0</v>
      </c>
      <c r="AR41">
        <v>8.7281999999999975</v>
      </c>
      <c r="AS41">
        <v>5.9080000000000004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687.23570296372384</v>
      </c>
      <c r="DN41">
        <v>23.673487291266792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269.99371704993524</v>
      </c>
      <c r="L42">
        <v>2.9998765584495741</v>
      </c>
      <c r="M42">
        <v>29.997200213181738</v>
      </c>
      <c r="N42">
        <v>25.003536156462584</v>
      </c>
      <c r="O42">
        <v>35.003982844681367</v>
      </c>
      <c r="P42">
        <v>10.002844143378919</v>
      </c>
      <c r="Q42">
        <v>4.8387368421052628</v>
      </c>
      <c r="R42">
        <v>3.9993312162162162</v>
      </c>
      <c r="S42">
        <v>4.8305730659025787</v>
      </c>
      <c r="T42">
        <v>0</v>
      </c>
      <c r="U42">
        <v>62.108963983992879</v>
      </c>
      <c r="V42">
        <v>1.9975393839383939</v>
      </c>
      <c r="W42">
        <v>4.9970466727438465</v>
      </c>
      <c r="X42">
        <v>19.994936035788026</v>
      </c>
      <c r="Y42">
        <v>0</v>
      </c>
      <c r="Z42">
        <v>2.8638167999999995</v>
      </c>
      <c r="AA42">
        <v>0</v>
      </c>
      <c r="AB42">
        <v>7.4931199999999984</v>
      </c>
      <c r="AC42">
        <v>4.25068</v>
      </c>
      <c r="AD42">
        <v>12.01014</v>
      </c>
      <c r="AE42">
        <v>21.712782000000001</v>
      </c>
      <c r="AF42">
        <v>6.1515000000000004</v>
      </c>
      <c r="AG42">
        <v>27.31845744</v>
      </c>
      <c r="AH42">
        <v>51.366119999999988</v>
      </c>
      <c r="AI42">
        <v>0</v>
      </c>
      <c r="AJ42">
        <v>0</v>
      </c>
      <c r="AK42">
        <v>22.46322</v>
      </c>
      <c r="AL42">
        <v>52.880900000000004</v>
      </c>
      <c r="AM42">
        <v>0</v>
      </c>
      <c r="AN42">
        <v>0</v>
      </c>
      <c r="AO42">
        <v>8.3931120000000004</v>
      </c>
      <c r="AP42">
        <v>3.6008578482141576</v>
      </c>
      <c r="AQ42">
        <v>0</v>
      </c>
      <c r="AR42">
        <v>8.7281999999999975</v>
      </c>
      <c r="AS42">
        <v>6.4988000000000001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687.80682939399446</v>
      </c>
      <c r="DN42">
        <v>23.693160860996201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269.99371704993524</v>
      </c>
      <c r="L43">
        <v>2.9998747651847215</v>
      </c>
      <c r="M43">
        <v>29.997200213181738</v>
      </c>
      <c r="N43">
        <v>25.003536156462584</v>
      </c>
      <c r="O43">
        <v>35.003982844681367</v>
      </c>
      <c r="P43">
        <v>10.002844143378919</v>
      </c>
      <c r="Q43">
        <v>4.8387368421052628</v>
      </c>
      <c r="R43">
        <v>4.0044800339847075</v>
      </c>
      <c r="S43">
        <v>4.8305730659025787</v>
      </c>
      <c r="T43">
        <v>0</v>
      </c>
      <c r="U43">
        <v>62.108963983992879</v>
      </c>
      <c r="V43">
        <v>1.9975393839383939</v>
      </c>
      <c r="W43">
        <v>5.7949122247314673</v>
      </c>
      <c r="X43">
        <v>19.994936035788026</v>
      </c>
      <c r="Y43">
        <v>0</v>
      </c>
      <c r="Z43">
        <v>2.8638167999999995</v>
      </c>
      <c r="AA43">
        <v>0</v>
      </c>
      <c r="AB43">
        <v>7.4931199999999984</v>
      </c>
      <c r="AC43">
        <v>4.25068</v>
      </c>
      <c r="AD43">
        <v>12.01014</v>
      </c>
      <c r="AE43">
        <v>21.712782000000001</v>
      </c>
      <c r="AF43">
        <v>6.1515000000000004</v>
      </c>
      <c r="AG43">
        <v>27.31845744</v>
      </c>
      <c r="AH43">
        <v>51.366119999999988</v>
      </c>
      <c r="AI43">
        <v>0</v>
      </c>
      <c r="AJ43">
        <v>0</v>
      </c>
      <c r="AK43">
        <v>22.46322</v>
      </c>
      <c r="AL43">
        <v>52.880900000000004</v>
      </c>
      <c r="AM43">
        <v>0</v>
      </c>
      <c r="AN43">
        <v>0</v>
      </c>
      <c r="AO43">
        <v>8.3931120000000004</v>
      </c>
      <c r="AP43">
        <v>3.6008578482141576</v>
      </c>
      <c r="AQ43">
        <v>0</v>
      </c>
      <c r="AR43">
        <v>8.7281999999999975</v>
      </c>
      <c r="AS43">
        <v>14.415519999999999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696.23619479462991</v>
      </c>
      <c r="DN43">
        <v>23.983528036851993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269.99371704993524</v>
      </c>
      <c r="L44">
        <v>2.9998747651847215</v>
      </c>
      <c r="M44">
        <v>29.997200213181738</v>
      </c>
      <c r="N44">
        <v>25.003536156462584</v>
      </c>
      <c r="O44">
        <v>35.003982844681367</v>
      </c>
      <c r="P44">
        <v>10.002844143378919</v>
      </c>
      <c r="Q44">
        <v>4.8387368421052628</v>
      </c>
      <c r="R44">
        <v>4.0044800339847075</v>
      </c>
      <c r="S44">
        <v>4.8305730659025787</v>
      </c>
      <c r="T44">
        <v>0</v>
      </c>
      <c r="U44">
        <v>62.108963983992879</v>
      </c>
      <c r="V44">
        <v>1.9975393839383939</v>
      </c>
      <c r="W44">
        <v>5.7949122247314673</v>
      </c>
      <c r="X44">
        <v>19.994936035788026</v>
      </c>
      <c r="Y44">
        <v>0</v>
      </c>
      <c r="Z44">
        <v>2.8638167999999995</v>
      </c>
      <c r="AA44">
        <v>0</v>
      </c>
      <c r="AB44">
        <v>7.4931199999999984</v>
      </c>
      <c r="AC44">
        <v>4.25068</v>
      </c>
      <c r="AD44">
        <v>12.01014</v>
      </c>
      <c r="AE44">
        <v>21.712782000000001</v>
      </c>
      <c r="AF44">
        <v>6.1515000000000004</v>
      </c>
      <c r="AG44">
        <v>27.31845744</v>
      </c>
      <c r="AH44">
        <v>51.366119999999988</v>
      </c>
      <c r="AI44">
        <v>0</v>
      </c>
      <c r="AJ44">
        <v>0</v>
      </c>
      <c r="AK44">
        <v>22.46322</v>
      </c>
      <c r="AL44">
        <v>52.880900000000004</v>
      </c>
      <c r="AM44">
        <v>0</v>
      </c>
      <c r="AN44">
        <v>0</v>
      </c>
      <c r="AO44">
        <v>8.3931120000000004</v>
      </c>
      <c r="AP44">
        <v>3.6008578482141576</v>
      </c>
      <c r="AQ44">
        <v>0</v>
      </c>
      <c r="AR44">
        <v>21.335599999999996</v>
      </c>
      <c r="AS44">
        <v>14.415519999999999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708.42376846247407</v>
      </c>
      <c r="DN44">
        <v>24.403354369007793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269.99371704993524</v>
      </c>
      <c r="L45">
        <v>2.9998774359602889</v>
      </c>
      <c r="M45">
        <v>29.997200213181738</v>
      </c>
      <c r="N45">
        <v>25.003536156462584</v>
      </c>
      <c r="O45">
        <v>35.003982844681367</v>
      </c>
      <c r="P45">
        <v>10.002844143378919</v>
      </c>
      <c r="Q45">
        <v>4.8387368421052628</v>
      </c>
      <c r="R45">
        <v>4.0044800339847075</v>
      </c>
      <c r="S45">
        <v>4.8305730659025787</v>
      </c>
      <c r="T45">
        <v>0</v>
      </c>
      <c r="U45">
        <v>62.108963983992879</v>
      </c>
      <c r="V45">
        <v>1.9975393839383939</v>
      </c>
      <c r="W45">
        <v>5.7949122247314673</v>
      </c>
      <c r="X45">
        <v>19.994936035788026</v>
      </c>
      <c r="Y45">
        <v>0</v>
      </c>
      <c r="Z45">
        <v>2.8638167999999995</v>
      </c>
      <c r="AA45">
        <v>0</v>
      </c>
      <c r="AB45">
        <v>7.4931199999999984</v>
      </c>
      <c r="AC45">
        <v>4.25068</v>
      </c>
      <c r="AD45">
        <v>12.01014</v>
      </c>
      <c r="AE45">
        <v>21.712782000000001</v>
      </c>
      <c r="AF45">
        <v>6.1515000000000004</v>
      </c>
      <c r="AG45">
        <v>27.31845744</v>
      </c>
      <c r="AH45">
        <v>51.366119999999988</v>
      </c>
      <c r="AI45">
        <v>0</v>
      </c>
      <c r="AJ45">
        <v>0</v>
      </c>
      <c r="AK45">
        <v>22.46322</v>
      </c>
      <c r="AL45">
        <v>52.880900000000004</v>
      </c>
      <c r="AM45">
        <v>0</v>
      </c>
      <c r="AN45">
        <v>0</v>
      </c>
      <c r="AO45">
        <v>8.3931120000000004</v>
      </c>
      <c r="AP45">
        <v>2.7006433861606189</v>
      </c>
      <c r="AQ45">
        <v>0</v>
      </c>
      <c r="AR45">
        <v>21.335599999999996</v>
      </c>
      <c r="AS45">
        <v>14.415519999999999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707.5535866409989</v>
      </c>
      <c r="DN45">
        <v>24.373324399205089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269.99371704993524</v>
      </c>
      <c r="L46">
        <v>2.9999076383116279</v>
      </c>
      <c r="M46">
        <v>29.997200213181738</v>
      </c>
      <c r="N46">
        <v>25.003536156462584</v>
      </c>
      <c r="O46">
        <v>35.003982844681367</v>
      </c>
      <c r="P46">
        <v>10.002844143378919</v>
      </c>
      <c r="Q46">
        <v>4.8387368421052628</v>
      </c>
      <c r="R46">
        <v>4.0044800339847075</v>
      </c>
      <c r="S46">
        <v>4.8305730659025787</v>
      </c>
      <c r="T46">
        <v>0</v>
      </c>
      <c r="U46">
        <v>62.108963983992879</v>
      </c>
      <c r="V46">
        <v>1.9975393839383939</v>
      </c>
      <c r="W46">
        <v>5.7949122247314673</v>
      </c>
      <c r="X46">
        <v>19.994936035788026</v>
      </c>
      <c r="Y46">
        <v>0</v>
      </c>
      <c r="Z46">
        <v>2.8638167999999995</v>
      </c>
      <c r="AA46">
        <v>0</v>
      </c>
      <c r="AB46">
        <v>7.4931199999999984</v>
      </c>
      <c r="AC46">
        <v>4.25068</v>
      </c>
      <c r="AD46">
        <v>12.01014</v>
      </c>
      <c r="AE46">
        <v>21.712782000000001</v>
      </c>
      <c r="AF46">
        <v>6.1515000000000004</v>
      </c>
      <c r="AG46">
        <v>27.31845744</v>
      </c>
      <c r="AH46">
        <v>51.366119999999988</v>
      </c>
      <c r="AI46">
        <v>0</v>
      </c>
      <c r="AJ46">
        <v>0</v>
      </c>
      <c r="AK46">
        <v>22.46322</v>
      </c>
      <c r="AL46">
        <v>52.880900000000004</v>
      </c>
      <c r="AM46">
        <v>0</v>
      </c>
      <c r="AN46">
        <v>0</v>
      </c>
      <c r="AO46">
        <v>8.3931120000000004</v>
      </c>
      <c r="AP46">
        <v>2.7006433861606189</v>
      </c>
      <c r="AQ46">
        <v>0</v>
      </c>
      <c r="AR46">
        <v>8.7281999999999975</v>
      </c>
      <c r="AS46">
        <v>14.415519999999999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695.36604216976775</v>
      </c>
      <c r="DN46">
        <v>23.953499072787586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269.99371704993524</v>
      </c>
      <c r="L47">
        <v>2.9999210339290885</v>
      </c>
      <c r="M47">
        <v>29.997200213181738</v>
      </c>
      <c r="N47">
        <v>25.003536156462584</v>
      </c>
      <c r="O47">
        <v>35.003982844681367</v>
      </c>
      <c r="P47">
        <v>10.002844143378919</v>
      </c>
      <c r="Q47">
        <v>4.8387368421052628</v>
      </c>
      <c r="R47">
        <v>4.0044800339847075</v>
      </c>
      <c r="S47">
        <v>4.8305730659025787</v>
      </c>
      <c r="T47">
        <v>0</v>
      </c>
      <c r="U47">
        <v>62.108963983992879</v>
      </c>
      <c r="V47">
        <v>1.9975393839383939</v>
      </c>
      <c r="W47">
        <v>4.9246257064721961</v>
      </c>
      <c r="X47">
        <v>19.994936035788026</v>
      </c>
      <c r="Y47">
        <v>0</v>
      </c>
      <c r="Z47">
        <v>2.8638167999999995</v>
      </c>
      <c r="AA47">
        <v>0</v>
      </c>
      <c r="AB47">
        <v>7.4931199999999984</v>
      </c>
      <c r="AC47">
        <v>4.25068</v>
      </c>
      <c r="AD47">
        <v>12.01014</v>
      </c>
      <c r="AE47">
        <v>21.712782000000001</v>
      </c>
      <c r="AF47">
        <v>6.1515000000000004</v>
      </c>
      <c r="AG47">
        <v>27.31845744</v>
      </c>
      <c r="AH47">
        <v>51.366119999999988</v>
      </c>
      <c r="AI47">
        <v>0</v>
      </c>
      <c r="AJ47">
        <v>0</v>
      </c>
      <c r="AK47">
        <v>22.46322</v>
      </c>
      <c r="AL47">
        <v>52.880900000000004</v>
      </c>
      <c r="AM47">
        <v>0</v>
      </c>
      <c r="AN47">
        <v>0</v>
      </c>
      <c r="AO47">
        <v>8.3931120000000004</v>
      </c>
      <c r="AP47">
        <v>2.7006433861606189</v>
      </c>
      <c r="AQ47">
        <v>0</v>
      </c>
      <c r="AR47">
        <v>8.7281999999999975</v>
      </c>
      <c r="AS47">
        <v>14.415519999999999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694.52474914057632</v>
      </c>
      <c r="DN47">
        <v>23.924518979337243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269.99371704993524</v>
      </c>
      <c r="L48">
        <v>2.9998973253247088</v>
      </c>
      <c r="M48">
        <v>29.997200213181738</v>
      </c>
      <c r="N48">
        <v>25.003536156462584</v>
      </c>
      <c r="O48">
        <v>35.003982844681367</v>
      </c>
      <c r="P48">
        <v>10.002844143378919</v>
      </c>
      <c r="Q48">
        <v>4.8387368421052628</v>
      </c>
      <c r="R48">
        <v>4.0044800339847075</v>
      </c>
      <c r="S48">
        <v>4.8305730659025787</v>
      </c>
      <c r="T48">
        <v>0</v>
      </c>
      <c r="U48">
        <v>62.108963983992879</v>
      </c>
      <c r="V48">
        <v>1.9975393839383939</v>
      </c>
      <c r="W48">
        <v>4.9246257064721961</v>
      </c>
      <c r="X48">
        <v>19.994936035788026</v>
      </c>
      <c r="Y48">
        <v>0</v>
      </c>
      <c r="Z48">
        <v>2.8638167999999995</v>
      </c>
      <c r="AA48">
        <v>0</v>
      </c>
      <c r="AB48">
        <v>7.4931199999999984</v>
      </c>
      <c r="AC48">
        <v>4.25068</v>
      </c>
      <c r="AD48">
        <v>12.01014</v>
      </c>
      <c r="AE48">
        <v>21.712782000000001</v>
      </c>
      <c r="AF48">
        <v>6.1515000000000004</v>
      </c>
      <c r="AG48">
        <v>27.31845744</v>
      </c>
      <c r="AH48">
        <v>51.366119999999988</v>
      </c>
      <c r="AI48">
        <v>0</v>
      </c>
      <c r="AJ48">
        <v>0</v>
      </c>
      <c r="AK48">
        <v>22.46322</v>
      </c>
      <c r="AL48">
        <v>52.880900000000004</v>
      </c>
      <c r="AM48">
        <v>0</v>
      </c>
      <c r="AN48">
        <v>0</v>
      </c>
      <c r="AO48">
        <v>8.3931120000000004</v>
      </c>
      <c r="AP48">
        <v>2.7006433861606189</v>
      </c>
      <c r="AQ48">
        <v>0</v>
      </c>
      <c r="AR48">
        <v>8.7281999999999975</v>
      </c>
      <c r="AS48">
        <v>14.415519999999999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694.52472622146854</v>
      </c>
      <c r="DN48">
        <v>23.924518189840711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269.99813513769914</v>
      </c>
      <c r="L49">
        <v>2.9998716895914597</v>
      </c>
      <c r="M49">
        <v>29.997200213181738</v>
      </c>
      <c r="N49">
        <v>25.003536156462584</v>
      </c>
      <c r="O49">
        <v>35.003982844681367</v>
      </c>
      <c r="P49">
        <v>10.002844143378919</v>
      </c>
      <c r="Q49">
        <v>4.8385514018691591</v>
      </c>
      <c r="R49">
        <v>4.0043658743633275</v>
      </c>
      <c r="S49">
        <v>4.8304198473282449</v>
      </c>
      <c r="T49">
        <v>0</v>
      </c>
      <c r="U49">
        <v>62.108963983992879</v>
      </c>
      <c r="V49">
        <v>1.9969066666666666</v>
      </c>
      <c r="W49">
        <v>4.9965919493962039</v>
      </c>
      <c r="X49">
        <v>20.000628092485549</v>
      </c>
      <c r="Y49">
        <v>0</v>
      </c>
      <c r="Z49">
        <v>2.8638167999999995</v>
      </c>
      <c r="AA49">
        <v>0</v>
      </c>
      <c r="AB49">
        <v>7.4931199999999984</v>
      </c>
      <c r="AC49">
        <v>4.25068</v>
      </c>
      <c r="AD49">
        <v>12.01014</v>
      </c>
      <c r="AE49">
        <v>21.712782000000001</v>
      </c>
      <c r="AF49">
        <v>6.1515000000000004</v>
      </c>
      <c r="AG49">
        <v>27.31845744</v>
      </c>
      <c r="AH49">
        <v>51.366119999999988</v>
      </c>
      <c r="AI49">
        <v>0</v>
      </c>
      <c r="AJ49">
        <v>0</v>
      </c>
      <c r="AK49">
        <v>22.46322</v>
      </c>
      <c r="AL49">
        <v>52.880900000000004</v>
      </c>
      <c r="AM49">
        <v>0</v>
      </c>
      <c r="AN49">
        <v>0</v>
      </c>
      <c r="AO49">
        <v>8.3931120000000004</v>
      </c>
      <c r="AP49">
        <v>2.7006433861606189</v>
      </c>
      <c r="AQ49">
        <v>0</v>
      </c>
      <c r="AR49">
        <v>8.7281999999999975</v>
      </c>
      <c r="AS49">
        <v>6.4988000000000001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686.94990232148257</v>
      </c>
      <c r="DN49">
        <v>23.663587305775259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269.99813513769914</v>
      </c>
      <c r="L50">
        <v>2.9999022028801252</v>
      </c>
      <c r="M50">
        <v>29.997200213181738</v>
      </c>
      <c r="N50">
        <v>25.003536156462584</v>
      </c>
      <c r="O50">
        <v>35.003982844681367</v>
      </c>
      <c r="P50">
        <v>10.002844143378919</v>
      </c>
      <c r="Q50">
        <v>4.8385514018691591</v>
      </c>
      <c r="R50">
        <v>4.0043658743633275</v>
      </c>
      <c r="S50">
        <v>4.8304198473282449</v>
      </c>
      <c r="T50">
        <v>0</v>
      </c>
      <c r="U50">
        <v>62.108963983992879</v>
      </c>
      <c r="V50">
        <v>1.9969066666666666</v>
      </c>
      <c r="W50">
        <v>4.9965919493962039</v>
      </c>
      <c r="X50">
        <v>20.000628092485549</v>
      </c>
      <c r="Y50">
        <v>0</v>
      </c>
      <c r="Z50">
        <v>2.8638167999999995</v>
      </c>
      <c r="AA50">
        <v>0</v>
      </c>
      <c r="AB50">
        <v>7.4931199999999984</v>
      </c>
      <c r="AC50">
        <v>4.25068</v>
      </c>
      <c r="AD50">
        <v>12.01014</v>
      </c>
      <c r="AE50">
        <v>21.712782000000001</v>
      </c>
      <c r="AF50">
        <v>6.1515000000000004</v>
      </c>
      <c r="AG50">
        <v>27.31845744</v>
      </c>
      <c r="AH50">
        <v>51.366119999999988</v>
      </c>
      <c r="AI50">
        <v>0</v>
      </c>
      <c r="AJ50">
        <v>0</v>
      </c>
      <c r="AK50">
        <v>22.46322</v>
      </c>
      <c r="AL50">
        <v>52.880900000000004</v>
      </c>
      <c r="AM50">
        <v>0</v>
      </c>
      <c r="AN50">
        <v>0</v>
      </c>
      <c r="AO50">
        <v>8.3931120000000004</v>
      </c>
      <c r="AP50">
        <v>2.7006433861606189</v>
      </c>
      <c r="AQ50">
        <v>0</v>
      </c>
      <c r="AR50">
        <v>8.7281999999999975</v>
      </c>
      <c r="AS50">
        <v>6.4988000000000001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686.94993181867869</v>
      </c>
      <c r="DN50">
        <v>23.663588321867771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269.99813513769914</v>
      </c>
      <c r="L51">
        <v>2.9998931578272576</v>
      </c>
      <c r="M51">
        <v>29.997200213181738</v>
      </c>
      <c r="N51">
        <v>25.003536156462584</v>
      </c>
      <c r="O51">
        <v>35.003982844681367</v>
      </c>
      <c r="P51">
        <v>10.002844143378919</v>
      </c>
      <c r="Q51">
        <v>4.8385514018691591</v>
      </c>
      <c r="R51">
        <v>4.0043658743633275</v>
      </c>
      <c r="S51">
        <v>4.8304198473282449</v>
      </c>
      <c r="T51">
        <v>0</v>
      </c>
      <c r="U51">
        <v>62.108963983992879</v>
      </c>
      <c r="V51">
        <v>1.9969066666666666</v>
      </c>
      <c r="W51">
        <v>4.9965919493962039</v>
      </c>
      <c r="X51">
        <v>20.000628092485549</v>
      </c>
      <c r="Y51">
        <v>0</v>
      </c>
      <c r="Z51">
        <v>2.8638167999999995</v>
      </c>
      <c r="AA51">
        <v>0</v>
      </c>
      <c r="AB51">
        <v>7.4931199999999984</v>
      </c>
      <c r="AC51">
        <v>4.25068</v>
      </c>
      <c r="AD51">
        <v>12.01014</v>
      </c>
      <c r="AE51">
        <v>21.712782000000001</v>
      </c>
      <c r="AF51">
        <v>6.1515000000000004</v>
      </c>
      <c r="AG51">
        <v>27.31845744</v>
      </c>
      <c r="AH51">
        <v>51.366119999999988</v>
      </c>
      <c r="AI51">
        <v>0</v>
      </c>
      <c r="AJ51">
        <v>0</v>
      </c>
      <c r="AK51">
        <v>22.46322</v>
      </c>
      <c r="AL51">
        <v>56.348499999999987</v>
      </c>
      <c r="AM51">
        <v>0</v>
      </c>
      <c r="AN51">
        <v>0</v>
      </c>
      <c r="AO51">
        <v>8.3931120000000004</v>
      </c>
      <c r="AP51">
        <v>2.7006433861606189</v>
      </c>
      <c r="AQ51">
        <v>0</v>
      </c>
      <c r="AR51">
        <v>9.6979999999999968</v>
      </c>
      <c r="AS51">
        <v>6.4988000000000001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691.23955812893098</v>
      </c>
      <c r="DN51">
        <v>23.811352966562573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269.99813513769914</v>
      </c>
      <c r="L52">
        <v>2.9999169279973419</v>
      </c>
      <c r="M52">
        <v>29.997200213181738</v>
      </c>
      <c r="N52">
        <v>25.003536156462584</v>
      </c>
      <c r="O52">
        <v>35.003982844681367</v>
      </c>
      <c r="P52">
        <v>10.002844143378919</v>
      </c>
      <c r="Q52">
        <v>4.8385514018691591</v>
      </c>
      <c r="R52">
        <v>4.0043658743633275</v>
      </c>
      <c r="S52">
        <v>4.8304198473282449</v>
      </c>
      <c r="T52">
        <v>0</v>
      </c>
      <c r="U52">
        <v>62.108963983992879</v>
      </c>
      <c r="V52">
        <v>1.9969066666666666</v>
      </c>
      <c r="W52">
        <v>4.9965919493962039</v>
      </c>
      <c r="X52">
        <v>20.000628092485549</v>
      </c>
      <c r="Y52">
        <v>0</v>
      </c>
      <c r="Z52">
        <v>2.8638167999999995</v>
      </c>
      <c r="AA52">
        <v>0</v>
      </c>
      <c r="AB52">
        <v>7.4931199999999984</v>
      </c>
      <c r="AC52">
        <v>4.25068</v>
      </c>
      <c r="AD52">
        <v>12.01014</v>
      </c>
      <c r="AE52">
        <v>21.712782000000001</v>
      </c>
      <c r="AF52">
        <v>6.1515000000000004</v>
      </c>
      <c r="AG52">
        <v>27.31845744</v>
      </c>
      <c r="AH52">
        <v>51.366119999999988</v>
      </c>
      <c r="AI52">
        <v>0</v>
      </c>
      <c r="AJ52">
        <v>0</v>
      </c>
      <c r="AK52">
        <v>22.46322</v>
      </c>
      <c r="AL52">
        <v>56.348499999999987</v>
      </c>
      <c r="AM52">
        <v>0</v>
      </c>
      <c r="AN52">
        <v>0</v>
      </c>
      <c r="AO52">
        <v>8.3931120000000004</v>
      </c>
      <c r="AP52">
        <v>2.7006433861606189</v>
      </c>
      <c r="AQ52">
        <v>0</v>
      </c>
      <c r="AR52">
        <v>9.6979999999999968</v>
      </c>
      <c r="AS52">
        <v>6.4988000000000001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691.23958110755439</v>
      </c>
      <c r="DN52">
        <v>23.811353758109234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269.99813513769914</v>
      </c>
      <c r="L53">
        <v>2.9998982043242797</v>
      </c>
      <c r="M53">
        <v>29.997200213181738</v>
      </c>
      <c r="N53">
        <v>51.882454545454536</v>
      </c>
      <c r="O53">
        <v>73.288907686323711</v>
      </c>
      <c r="P53">
        <v>10.002844143378919</v>
      </c>
      <c r="Q53">
        <v>4.8385514018691591</v>
      </c>
      <c r="R53">
        <v>4.0043658743633275</v>
      </c>
      <c r="S53">
        <v>4.8304198473282449</v>
      </c>
      <c r="T53">
        <v>0</v>
      </c>
      <c r="U53">
        <v>62.108963983992879</v>
      </c>
      <c r="V53">
        <v>1.9969066666666666</v>
      </c>
      <c r="W53">
        <v>4.9006696551724138</v>
      </c>
      <c r="X53">
        <v>20.000628092485549</v>
      </c>
      <c r="Y53">
        <v>0</v>
      </c>
      <c r="Z53">
        <v>2.8638167999999995</v>
      </c>
      <c r="AA53">
        <v>0</v>
      </c>
      <c r="AB53">
        <v>7.4931199999999984</v>
      </c>
      <c r="AC53">
        <v>4.25068</v>
      </c>
      <c r="AD53">
        <v>12.01014</v>
      </c>
      <c r="AE53">
        <v>21.712782000000001</v>
      </c>
      <c r="AF53">
        <v>6.1515000000000004</v>
      </c>
      <c r="AG53">
        <v>27.31845744</v>
      </c>
      <c r="AH53">
        <v>51.366119999999988</v>
      </c>
      <c r="AI53">
        <v>0</v>
      </c>
      <c r="AJ53">
        <v>0</v>
      </c>
      <c r="AK53">
        <v>22.46322</v>
      </c>
      <c r="AL53">
        <v>56.348499999999987</v>
      </c>
      <c r="AM53">
        <v>0</v>
      </c>
      <c r="AN53">
        <v>0</v>
      </c>
      <c r="AO53">
        <v>8.3931120000000004</v>
      </c>
      <c r="AP53">
        <v>2.7006433861606189</v>
      </c>
      <c r="AQ53">
        <v>0</v>
      </c>
      <c r="AR53">
        <v>9.2130999999999972</v>
      </c>
      <c r="AS53">
        <v>6.4988000000000001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753.67196891680101</v>
      </c>
      <c r="DN53">
        <v>25.961968161599877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269.99813513769914</v>
      </c>
      <c r="L54">
        <v>2.9998988018134716</v>
      </c>
      <c r="M54">
        <v>29.997200213181738</v>
      </c>
      <c r="N54">
        <v>51.882454545454536</v>
      </c>
      <c r="O54">
        <v>73.289080144291091</v>
      </c>
      <c r="P54">
        <v>10.002844143378919</v>
      </c>
      <c r="Q54">
        <v>4.8385514018691591</v>
      </c>
      <c r="R54">
        <v>4.0043658743633275</v>
      </c>
      <c r="S54">
        <v>4.8304198473282449</v>
      </c>
      <c r="T54">
        <v>0</v>
      </c>
      <c r="U54">
        <v>62.108963983992879</v>
      </c>
      <c r="V54">
        <v>1.9969066666666666</v>
      </c>
      <c r="W54">
        <v>4.9006696551724138</v>
      </c>
      <c r="X54">
        <v>20.000628092485549</v>
      </c>
      <c r="Y54">
        <v>0</v>
      </c>
      <c r="Z54">
        <v>2.8638167999999995</v>
      </c>
      <c r="AA54">
        <v>0</v>
      </c>
      <c r="AB54">
        <v>7.4931199999999984</v>
      </c>
      <c r="AC54">
        <v>4.25068</v>
      </c>
      <c r="AD54">
        <v>12.01014</v>
      </c>
      <c r="AE54">
        <v>21.712782000000001</v>
      </c>
      <c r="AF54">
        <v>6.1515000000000004</v>
      </c>
      <c r="AG54">
        <v>27.31845744</v>
      </c>
      <c r="AH54">
        <v>51.366119999999988</v>
      </c>
      <c r="AI54">
        <v>0</v>
      </c>
      <c r="AJ54">
        <v>0</v>
      </c>
      <c r="AK54">
        <v>22.46322</v>
      </c>
      <c r="AL54">
        <v>56.348499999999987</v>
      </c>
      <c r="AM54">
        <v>0</v>
      </c>
      <c r="AN54">
        <v>0</v>
      </c>
      <c r="AO54">
        <v>8.3931120000000004</v>
      </c>
      <c r="AP54">
        <v>2.7006433861606189</v>
      </c>
      <c r="AQ54">
        <v>0</v>
      </c>
      <c r="AR54">
        <v>9.2130999999999972</v>
      </c>
      <c r="AS54">
        <v>6.4988000000000001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753.67213661860967</v>
      </c>
      <c r="DN54">
        <v>25.961973515247841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269.99813513769914</v>
      </c>
      <c r="L55">
        <v>2.9998753987240829</v>
      </c>
      <c r="M55">
        <v>29.997200213181738</v>
      </c>
      <c r="N55">
        <v>51.882454545454536</v>
      </c>
      <c r="O55">
        <v>73.289080144291091</v>
      </c>
      <c r="P55">
        <v>10.002844143378919</v>
      </c>
      <c r="Q55">
        <v>4.8385514018691591</v>
      </c>
      <c r="R55">
        <v>4.0043658743633275</v>
      </c>
      <c r="S55">
        <v>4.8304198473282449</v>
      </c>
      <c r="T55">
        <v>0</v>
      </c>
      <c r="U55">
        <v>62.108963983992879</v>
      </c>
      <c r="V55">
        <v>1.9975393839383939</v>
      </c>
      <c r="W55">
        <v>4.9944860593220337</v>
      </c>
      <c r="X55">
        <v>19.994936035788026</v>
      </c>
      <c r="Y55">
        <v>0</v>
      </c>
      <c r="Z55">
        <v>2.8638167999999995</v>
      </c>
      <c r="AA55">
        <v>0</v>
      </c>
      <c r="AB55">
        <v>7.4931199999999984</v>
      </c>
      <c r="AC55">
        <v>4.25068</v>
      </c>
      <c r="AD55">
        <v>8.5869600000000013</v>
      </c>
      <c r="AE55">
        <v>21.712782000000001</v>
      </c>
      <c r="AF55">
        <v>6.1515000000000004</v>
      </c>
      <c r="AG55">
        <v>27.31845744</v>
      </c>
      <c r="AH55">
        <v>51.366119999999988</v>
      </c>
      <c r="AI55">
        <v>0</v>
      </c>
      <c r="AJ55">
        <v>0</v>
      </c>
      <c r="AK55">
        <v>22.46322</v>
      </c>
      <c r="AL55">
        <v>56.348499999999987</v>
      </c>
      <c r="AM55">
        <v>0</v>
      </c>
      <c r="AN55">
        <v>0</v>
      </c>
      <c r="AO55">
        <v>8.3931120000000004</v>
      </c>
      <c r="AP55">
        <v>2.7006433861606189</v>
      </c>
      <c r="AQ55">
        <v>0</v>
      </c>
      <c r="AR55">
        <v>8.7281999999999975</v>
      </c>
      <c r="AS55">
        <v>6.4988000000000001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749.9799742054347</v>
      </c>
      <c r="DN55">
        <v>25.834789590057305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269.99813513769914</v>
      </c>
      <c r="L56">
        <v>2.9998707275453746</v>
      </c>
      <c r="M56">
        <v>29.997200213181738</v>
      </c>
      <c r="N56">
        <v>51.882454545454536</v>
      </c>
      <c r="O56">
        <v>73.289080144291091</v>
      </c>
      <c r="P56">
        <v>10.002844143378919</v>
      </c>
      <c r="Q56">
        <v>4.8385514018691591</v>
      </c>
      <c r="R56">
        <v>4.0043658743633275</v>
      </c>
      <c r="S56">
        <v>4.8304198473282449</v>
      </c>
      <c r="T56">
        <v>0</v>
      </c>
      <c r="U56">
        <v>62.108963983992879</v>
      </c>
      <c r="V56">
        <v>1.9975393839383939</v>
      </c>
      <c r="W56">
        <v>4.9944860593220337</v>
      </c>
      <c r="X56">
        <v>19.994936035788026</v>
      </c>
      <c r="Y56">
        <v>0</v>
      </c>
      <c r="Z56">
        <v>2.8638167999999995</v>
      </c>
      <c r="AA56">
        <v>0</v>
      </c>
      <c r="AB56">
        <v>7.4931199999999984</v>
      </c>
      <c r="AC56">
        <v>4.25068</v>
      </c>
      <c r="AD56">
        <v>8.5869600000000013</v>
      </c>
      <c r="AE56">
        <v>21.712782000000001</v>
      </c>
      <c r="AF56">
        <v>6.1515000000000004</v>
      </c>
      <c r="AG56">
        <v>27.31845744</v>
      </c>
      <c r="AH56">
        <v>51.366119999999988</v>
      </c>
      <c r="AI56">
        <v>0</v>
      </c>
      <c r="AJ56">
        <v>0</v>
      </c>
      <c r="AK56">
        <v>22.46322</v>
      </c>
      <c r="AL56">
        <v>56.348499999999987</v>
      </c>
      <c r="AM56">
        <v>0</v>
      </c>
      <c r="AN56">
        <v>0</v>
      </c>
      <c r="AO56">
        <v>8.3931120000000004</v>
      </c>
      <c r="AP56">
        <v>2.7006433861606189</v>
      </c>
      <c r="AQ56">
        <v>0</v>
      </c>
      <c r="AR56">
        <v>8.7281999999999975</v>
      </c>
      <c r="AS56">
        <v>6.4988000000000001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749.97996968980624</v>
      </c>
      <c r="DN56">
        <v>25.834789434507051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269.99813513769914</v>
      </c>
      <c r="L57">
        <v>2.9998875848734206</v>
      </c>
      <c r="M57">
        <v>29.997200213181738</v>
      </c>
      <c r="N57">
        <v>51.882454545454536</v>
      </c>
      <c r="O57">
        <v>73.289080144291091</v>
      </c>
      <c r="P57">
        <v>10.002844143378919</v>
      </c>
      <c r="Q57">
        <v>4.8385514018691591</v>
      </c>
      <c r="R57">
        <v>4.0035721518987346</v>
      </c>
      <c r="S57">
        <v>4.8304198473282449</v>
      </c>
      <c r="T57">
        <v>0</v>
      </c>
      <c r="U57">
        <v>62.108963983992879</v>
      </c>
      <c r="V57">
        <v>1.9975393839383939</v>
      </c>
      <c r="W57">
        <v>4.9973149122807019</v>
      </c>
      <c r="X57">
        <v>19.994936035788026</v>
      </c>
      <c r="Y57">
        <v>0</v>
      </c>
      <c r="Z57">
        <v>2.8638167999999995</v>
      </c>
      <c r="AA57">
        <v>0</v>
      </c>
      <c r="AB57">
        <v>7.4931199999999984</v>
      </c>
      <c r="AC57">
        <v>4.25068</v>
      </c>
      <c r="AD57">
        <v>8.5869600000000013</v>
      </c>
      <c r="AE57">
        <v>21.712782000000001</v>
      </c>
      <c r="AF57">
        <v>6.1515000000000004</v>
      </c>
      <c r="AG57">
        <v>27.31845744</v>
      </c>
      <c r="AH57">
        <v>51.366119999999988</v>
      </c>
      <c r="AI57">
        <v>0</v>
      </c>
      <c r="AJ57">
        <v>0</v>
      </c>
      <c r="AK57">
        <v>22.46322</v>
      </c>
      <c r="AL57">
        <v>56.348499999999987</v>
      </c>
      <c r="AM57">
        <v>0</v>
      </c>
      <c r="AN57">
        <v>0</v>
      </c>
      <c r="AO57">
        <v>8.3931120000000004</v>
      </c>
      <c r="AP57">
        <v>2.7006433861606189</v>
      </c>
      <c r="AQ57">
        <v>0</v>
      </c>
      <c r="AR57">
        <v>8.7281999999999975</v>
      </c>
      <c r="AS57">
        <v>6.4988000000000001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749.98195324149333</v>
      </c>
      <c r="DN57">
        <v>25.834857870642011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269.99813513769914</v>
      </c>
      <c r="L58">
        <v>2.9998975997378556</v>
      </c>
      <c r="M58">
        <v>29.997200213181738</v>
      </c>
      <c r="N58">
        <v>51.882454545454536</v>
      </c>
      <c r="O58">
        <v>73.289080144291091</v>
      </c>
      <c r="P58">
        <v>10.002844143378919</v>
      </c>
      <c r="Q58">
        <v>4.8385514018691591</v>
      </c>
      <c r="R58">
        <v>4.0035721518987346</v>
      </c>
      <c r="S58">
        <v>4.8304198473282449</v>
      </c>
      <c r="T58">
        <v>0</v>
      </c>
      <c r="U58">
        <v>62.108963983992879</v>
      </c>
      <c r="V58">
        <v>1.9975393839383939</v>
      </c>
      <c r="W58">
        <v>4.9973149122807019</v>
      </c>
      <c r="X58">
        <v>19.994936035788026</v>
      </c>
      <c r="Y58">
        <v>0</v>
      </c>
      <c r="Z58">
        <v>2.8638167999999995</v>
      </c>
      <c r="AA58">
        <v>0</v>
      </c>
      <c r="AB58">
        <v>7.4931199999999984</v>
      </c>
      <c r="AC58">
        <v>4.25068</v>
      </c>
      <c r="AD58">
        <v>8.5869600000000013</v>
      </c>
      <c r="AE58">
        <v>21.712782000000001</v>
      </c>
      <c r="AF58">
        <v>6.1515000000000004</v>
      </c>
      <c r="AG58">
        <v>27.31845744</v>
      </c>
      <c r="AH58">
        <v>51.366119999999988</v>
      </c>
      <c r="AI58">
        <v>0</v>
      </c>
      <c r="AJ58">
        <v>0</v>
      </c>
      <c r="AK58">
        <v>22.46322</v>
      </c>
      <c r="AL58">
        <v>56.348499999999987</v>
      </c>
      <c r="AM58">
        <v>0</v>
      </c>
      <c r="AN58">
        <v>0</v>
      </c>
      <c r="AO58">
        <v>8.3931120000000004</v>
      </c>
      <c r="AP58">
        <v>2.7006433861606189</v>
      </c>
      <c r="AQ58">
        <v>0</v>
      </c>
      <c r="AR58">
        <v>8.7281999999999975</v>
      </c>
      <c r="AS58">
        <v>6.4988000000000001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749.98196292286275</v>
      </c>
      <c r="DN58">
        <v>25.834858204136999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269.99813513769914</v>
      </c>
      <c r="L59">
        <v>2.9998795059744952</v>
      </c>
      <c r="M59">
        <v>60.908976794914061</v>
      </c>
      <c r="N59">
        <v>51.882454545454536</v>
      </c>
      <c r="O59">
        <v>73.289080144291091</v>
      </c>
      <c r="P59">
        <v>27.42339716855524</v>
      </c>
      <c r="Q59">
        <v>4.8385514018691591</v>
      </c>
      <c r="R59">
        <v>4.0035721518987346</v>
      </c>
      <c r="S59">
        <v>4.8304198473282449</v>
      </c>
      <c r="T59">
        <v>0</v>
      </c>
      <c r="U59">
        <v>62.108963983992879</v>
      </c>
      <c r="V59">
        <v>1.9975393839383939</v>
      </c>
      <c r="W59">
        <v>4.9973149122807019</v>
      </c>
      <c r="X59">
        <v>19.994936035788026</v>
      </c>
      <c r="Y59">
        <v>0</v>
      </c>
      <c r="Z59">
        <v>2.8638167999999995</v>
      </c>
      <c r="AA59">
        <v>0</v>
      </c>
      <c r="AB59">
        <v>7.4931199999999984</v>
      </c>
      <c r="AC59">
        <v>4.25068</v>
      </c>
      <c r="AD59">
        <v>8.5869600000000013</v>
      </c>
      <c r="AE59">
        <v>21.712782000000001</v>
      </c>
      <c r="AF59">
        <v>6.1515000000000004</v>
      </c>
      <c r="AG59">
        <v>27.31845744</v>
      </c>
      <c r="AH59">
        <v>51.366119999999988</v>
      </c>
      <c r="AI59">
        <v>0</v>
      </c>
      <c r="AJ59">
        <v>0</v>
      </c>
      <c r="AK59">
        <v>22.46322</v>
      </c>
      <c r="AL59">
        <v>56.348499999999987</v>
      </c>
      <c r="AM59">
        <v>0</v>
      </c>
      <c r="AN59">
        <v>0</v>
      </c>
      <c r="AO59">
        <v>8.3931120000000004</v>
      </c>
      <c r="AP59">
        <v>2.7006433861606189</v>
      </c>
      <c r="AQ59">
        <v>0</v>
      </c>
      <c r="AR59">
        <v>6.7885999999999989</v>
      </c>
      <c r="AS59">
        <v>6.4988000000000001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794.82979688326111</v>
      </c>
      <c r="DN59">
        <v>27.379735756884006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269.99813513769914</v>
      </c>
      <c r="L60">
        <v>2.99990748963884</v>
      </c>
      <c r="M60">
        <v>63.771081628063861</v>
      </c>
      <c r="N60">
        <v>51.882454545454536</v>
      </c>
      <c r="O60">
        <v>73.289080144291091</v>
      </c>
      <c r="P60">
        <v>27.526836711962577</v>
      </c>
      <c r="Q60">
        <v>4.8385514018691591</v>
      </c>
      <c r="R60">
        <v>4.0035721518987346</v>
      </c>
      <c r="S60">
        <v>4.8304198473282449</v>
      </c>
      <c r="T60">
        <v>0</v>
      </c>
      <c r="U60">
        <v>62.108963983992879</v>
      </c>
      <c r="V60">
        <v>1.9975393839383939</v>
      </c>
      <c r="W60">
        <v>4.9973149122807019</v>
      </c>
      <c r="X60">
        <v>19.994936035788026</v>
      </c>
      <c r="Y60">
        <v>0</v>
      </c>
      <c r="Z60">
        <v>0</v>
      </c>
      <c r="AA60">
        <v>0</v>
      </c>
      <c r="AB60">
        <v>7.4931199999999984</v>
      </c>
      <c r="AC60">
        <v>4.25068</v>
      </c>
      <c r="AD60">
        <v>8.5869600000000013</v>
      </c>
      <c r="AE60">
        <v>21.712782000000001</v>
      </c>
      <c r="AF60">
        <v>6.1515000000000004</v>
      </c>
      <c r="AG60">
        <v>27.31845744</v>
      </c>
      <c r="AH60">
        <v>51.366119999999988</v>
      </c>
      <c r="AI60">
        <v>0</v>
      </c>
      <c r="AJ60">
        <v>0</v>
      </c>
      <c r="AK60">
        <v>22.46322</v>
      </c>
      <c r="AL60">
        <v>56.348499999999987</v>
      </c>
      <c r="AM60">
        <v>0</v>
      </c>
      <c r="AN60">
        <v>0</v>
      </c>
      <c r="AO60">
        <v>8.3931120000000004</v>
      </c>
      <c r="AP60">
        <v>2.7006433861606189</v>
      </c>
      <c r="AQ60">
        <v>0</v>
      </c>
      <c r="AR60">
        <v>6.7885999999999989</v>
      </c>
      <c r="AS60">
        <v>6.4988000000000001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794.92816427502135</v>
      </c>
      <c r="DN60">
        <v>27.383123925345057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270.00016631861803</v>
      </c>
      <c r="L61">
        <v>2.9999131152899885</v>
      </c>
      <c r="M61">
        <v>63.771081628063861</v>
      </c>
      <c r="N61">
        <v>51.882454545454536</v>
      </c>
      <c r="O61">
        <v>73.289080144291091</v>
      </c>
      <c r="P61">
        <v>27.526836711962577</v>
      </c>
      <c r="Q61">
        <v>4.8436358181818182</v>
      </c>
      <c r="R61">
        <v>4.0015606369168362</v>
      </c>
      <c r="S61">
        <v>4.8293501383886266</v>
      </c>
      <c r="T61">
        <v>0</v>
      </c>
      <c r="U61">
        <v>62.108963983992879</v>
      </c>
      <c r="V61">
        <v>1.9975393839383939</v>
      </c>
      <c r="W61">
        <v>4.9973149122807019</v>
      </c>
      <c r="X61">
        <v>19.994936035788026</v>
      </c>
      <c r="Y61">
        <v>0</v>
      </c>
      <c r="Z61">
        <v>0</v>
      </c>
      <c r="AA61">
        <v>2.8107658876204322</v>
      </c>
      <c r="AB61">
        <v>7.4931199999999984</v>
      </c>
      <c r="AC61">
        <v>4.25068</v>
      </c>
      <c r="AD61">
        <v>8.5869600000000013</v>
      </c>
      <c r="AE61">
        <v>21.712782000000001</v>
      </c>
      <c r="AF61">
        <v>6.1515000000000004</v>
      </c>
      <c r="AG61">
        <v>27.31845744</v>
      </c>
      <c r="AH61">
        <v>51.366119999999988</v>
      </c>
      <c r="AI61">
        <v>0</v>
      </c>
      <c r="AJ61">
        <v>0</v>
      </c>
      <c r="AK61">
        <v>22.46322</v>
      </c>
      <c r="AL61">
        <v>56.348499999999987</v>
      </c>
      <c r="AM61">
        <v>0</v>
      </c>
      <c r="AN61">
        <v>0</v>
      </c>
      <c r="AO61">
        <v>8.3931120000000004</v>
      </c>
      <c r="AP61">
        <v>2.7006433861606189</v>
      </c>
      <c r="AQ61">
        <v>0</v>
      </c>
      <c r="AR61">
        <v>5.3338999999999981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794.24397251035305</v>
      </c>
      <c r="DN61">
        <v>27.359621576595227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269.99847390595335</v>
      </c>
      <c r="L62">
        <v>2.9999131152899885</v>
      </c>
      <c r="M62">
        <v>63.771081628063861</v>
      </c>
      <c r="N62">
        <v>51.882454545454536</v>
      </c>
      <c r="O62">
        <v>73.289080144291091</v>
      </c>
      <c r="P62">
        <v>27.526836711962577</v>
      </c>
      <c r="Q62">
        <v>4.8370337349397596</v>
      </c>
      <c r="R62">
        <v>3.9993312162162162</v>
      </c>
      <c r="S62">
        <v>4.8297970365265339</v>
      </c>
      <c r="T62">
        <v>0</v>
      </c>
      <c r="U62">
        <v>62.108963983992879</v>
      </c>
      <c r="V62">
        <v>1.9975393839383939</v>
      </c>
      <c r="W62">
        <v>4.9973149122807019</v>
      </c>
      <c r="X62">
        <v>19.994936035788026</v>
      </c>
      <c r="Y62">
        <v>0</v>
      </c>
      <c r="Z62">
        <v>0</v>
      </c>
      <c r="AA62">
        <v>6.176744790079467</v>
      </c>
      <c r="AB62">
        <v>7.4931199999999984</v>
      </c>
      <c r="AC62">
        <v>8.50136</v>
      </c>
      <c r="AD62">
        <v>8.5869600000000013</v>
      </c>
      <c r="AE62">
        <v>21.712782000000001</v>
      </c>
      <c r="AF62">
        <v>6.1515000000000004</v>
      </c>
      <c r="AG62">
        <v>27.31845744</v>
      </c>
      <c r="AH62">
        <v>51.366119999999988</v>
      </c>
      <c r="AI62">
        <v>0</v>
      </c>
      <c r="AJ62">
        <v>0</v>
      </c>
      <c r="AK62">
        <v>22.46322</v>
      </c>
      <c r="AL62">
        <v>56.348499999999987</v>
      </c>
      <c r="AM62">
        <v>0</v>
      </c>
      <c r="AN62">
        <v>0</v>
      </c>
      <c r="AO62">
        <v>8.3931120000000004</v>
      </c>
      <c r="AP62">
        <v>2.7006433861606189</v>
      </c>
      <c r="AQ62">
        <v>0</v>
      </c>
      <c r="AR62">
        <v>5.3338999999999981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801.59717923142762</v>
      </c>
      <c r="DN62">
        <v>27.612996739510184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269.99847390595335</v>
      </c>
      <c r="L63">
        <v>2.9999131152899885</v>
      </c>
      <c r="M63">
        <v>63.771081628063861</v>
      </c>
      <c r="N63">
        <v>51.882454545454536</v>
      </c>
      <c r="O63">
        <v>73.289080144291091</v>
      </c>
      <c r="P63">
        <v>27.526836711962577</v>
      </c>
      <c r="Q63">
        <v>4.8370337349397596</v>
      </c>
      <c r="R63">
        <v>3.9993312162162162</v>
      </c>
      <c r="S63">
        <v>4.8297970365265339</v>
      </c>
      <c r="T63">
        <v>0</v>
      </c>
      <c r="U63">
        <v>62.108963983992879</v>
      </c>
      <c r="V63">
        <v>1.9975393839383939</v>
      </c>
      <c r="W63">
        <v>4.9973149122807019</v>
      </c>
      <c r="X63">
        <v>43.186020826759226</v>
      </c>
      <c r="Y63">
        <v>0</v>
      </c>
      <c r="Z63">
        <v>0</v>
      </c>
      <c r="AA63">
        <v>12.318788766731526</v>
      </c>
      <c r="AB63">
        <v>14.0496</v>
      </c>
      <c r="AC63">
        <v>8.50136</v>
      </c>
      <c r="AD63">
        <v>8.5869600000000013</v>
      </c>
      <c r="AE63">
        <v>21.712782000000001</v>
      </c>
      <c r="AF63">
        <v>6.1515000000000004</v>
      </c>
      <c r="AG63">
        <v>27.31845744</v>
      </c>
      <c r="AH63">
        <v>51.366119999999988</v>
      </c>
      <c r="AI63">
        <v>0</v>
      </c>
      <c r="AJ63">
        <v>0</v>
      </c>
      <c r="AK63">
        <v>22.46322</v>
      </c>
      <c r="AL63">
        <v>56.348499999999987</v>
      </c>
      <c r="AM63">
        <v>0</v>
      </c>
      <c r="AN63">
        <v>0</v>
      </c>
      <c r="AO63">
        <v>8.3931120000000004</v>
      </c>
      <c r="AP63">
        <v>2.7006433861606189</v>
      </c>
      <c r="AQ63">
        <v>0</v>
      </c>
      <c r="AR63">
        <v>5.3338999999999981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836.29152509166272</v>
      </c>
      <c r="DN63">
        <v>28.808259646898353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269.99847390595335</v>
      </c>
      <c r="L64">
        <v>2.9999131152899885</v>
      </c>
      <c r="M64">
        <v>63.771081628063861</v>
      </c>
      <c r="N64">
        <v>51.882454545454536</v>
      </c>
      <c r="O64">
        <v>73.289080144291091</v>
      </c>
      <c r="P64">
        <v>27.526836711962577</v>
      </c>
      <c r="Q64">
        <v>4.8370337349397596</v>
      </c>
      <c r="R64">
        <v>3.9993312162162162</v>
      </c>
      <c r="S64">
        <v>4.8297970365265339</v>
      </c>
      <c r="T64">
        <v>0</v>
      </c>
      <c r="U64">
        <v>62.108963983992879</v>
      </c>
      <c r="V64">
        <v>1.9975393839383939</v>
      </c>
      <c r="W64">
        <v>4.9973149122807019</v>
      </c>
      <c r="X64">
        <v>43.186020826759226</v>
      </c>
      <c r="Y64">
        <v>0</v>
      </c>
      <c r="Z64">
        <v>0</v>
      </c>
      <c r="AA64">
        <v>12.318788766731526</v>
      </c>
      <c r="AB64">
        <v>14.0496</v>
      </c>
      <c r="AC64">
        <v>8.50136</v>
      </c>
      <c r="AD64">
        <v>8.5869600000000013</v>
      </c>
      <c r="AE64">
        <v>21.712782000000001</v>
      </c>
      <c r="AF64">
        <v>6.1515000000000004</v>
      </c>
      <c r="AG64">
        <v>27.31845744</v>
      </c>
      <c r="AH64">
        <v>51.366119999999988</v>
      </c>
      <c r="AI64">
        <v>0</v>
      </c>
      <c r="AJ64">
        <v>0</v>
      </c>
      <c r="AK64">
        <v>22.46322</v>
      </c>
      <c r="AL64">
        <v>56.348499999999987</v>
      </c>
      <c r="AM64">
        <v>0</v>
      </c>
      <c r="AN64">
        <v>0</v>
      </c>
      <c r="AO64">
        <v>8.3931120000000004</v>
      </c>
      <c r="AP64">
        <v>2.7006433861606189</v>
      </c>
      <c r="AQ64">
        <v>0</v>
      </c>
      <c r="AR64">
        <v>5.3338999999999981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836.29152509166272</v>
      </c>
      <c r="DN64">
        <v>28.808259646898353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329.99763082583286</v>
      </c>
      <c r="L65">
        <v>2.9999131152899885</v>
      </c>
      <c r="M65">
        <v>63.771081628063861</v>
      </c>
      <c r="N65">
        <v>51.882454545454536</v>
      </c>
      <c r="O65">
        <v>73.289080144291091</v>
      </c>
      <c r="P65">
        <v>27.526836711962577</v>
      </c>
      <c r="Q65">
        <v>4.8370337349397596</v>
      </c>
      <c r="R65">
        <v>8.8500644763860379</v>
      </c>
      <c r="S65">
        <v>4.8297970365265339</v>
      </c>
      <c r="T65">
        <v>0</v>
      </c>
      <c r="U65">
        <v>61.90957334754269</v>
      </c>
      <c r="V65">
        <v>5.7965610328638499</v>
      </c>
      <c r="W65">
        <v>16.094619456746379</v>
      </c>
      <c r="X65">
        <v>43.186020826759226</v>
      </c>
      <c r="Y65">
        <v>0</v>
      </c>
      <c r="Z65">
        <v>0</v>
      </c>
      <c r="AA65">
        <v>12.318788766731526</v>
      </c>
      <c r="AB65">
        <v>12.878799999999998</v>
      </c>
      <c r="AC65">
        <v>8.50136</v>
      </c>
      <c r="AD65">
        <v>8.5869600000000013</v>
      </c>
      <c r="AE65">
        <v>21.712782000000001</v>
      </c>
      <c r="AF65">
        <v>6.1515000000000004</v>
      </c>
      <c r="AG65">
        <v>27.31845744</v>
      </c>
      <c r="AH65">
        <v>51.366119999999988</v>
      </c>
      <c r="AI65">
        <v>0</v>
      </c>
      <c r="AJ65">
        <v>0</v>
      </c>
      <c r="AK65">
        <v>22.46322</v>
      </c>
      <c r="AL65">
        <v>56.348499999999987</v>
      </c>
      <c r="AM65">
        <v>0</v>
      </c>
      <c r="AN65">
        <v>0</v>
      </c>
      <c r="AO65">
        <v>8.3931120000000004</v>
      </c>
      <c r="AP65">
        <v>2.7006433861606189</v>
      </c>
      <c r="AQ65">
        <v>0</v>
      </c>
      <c r="AR65">
        <v>5.3338999999999981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912.05762965879285</v>
      </c>
      <c r="DN65">
        <v>31.418180816758532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379.99607364024831</v>
      </c>
      <c r="L66">
        <v>2.9999131152899885</v>
      </c>
      <c r="M66">
        <v>63.771081628063861</v>
      </c>
      <c r="N66">
        <v>51.882454545454536</v>
      </c>
      <c r="O66">
        <v>73.289080144291091</v>
      </c>
      <c r="P66">
        <v>27.526836711962577</v>
      </c>
      <c r="Q66">
        <v>4.8370337349397596</v>
      </c>
      <c r="R66">
        <v>8.8500644763860379</v>
      </c>
      <c r="S66">
        <v>4.8297970365265339</v>
      </c>
      <c r="T66">
        <v>0</v>
      </c>
      <c r="U66">
        <v>61.90957334754269</v>
      </c>
      <c r="V66">
        <v>5.7965610328638499</v>
      </c>
      <c r="W66">
        <v>16.793106108597282</v>
      </c>
      <c r="X66">
        <v>43.186020826759226</v>
      </c>
      <c r="Y66">
        <v>0</v>
      </c>
      <c r="Z66">
        <v>0</v>
      </c>
      <c r="AA66">
        <v>12.318788766731526</v>
      </c>
      <c r="AB66">
        <v>12.878799999999998</v>
      </c>
      <c r="AC66">
        <v>8.50136</v>
      </c>
      <c r="AD66">
        <v>8.5869600000000013</v>
      </c>
      <c r="AE66">
        <v>21.712782000000001</v>
      </c>
      <c r="AF66">
        <v>6.1515000000000004</v>
      </c>
      <c r="AG66">
        <v>27.31845744</v>
      </c>
      <c r="AH66">
        <v>51.366119999999988</v>
      </c>
      <c r="AI66">
        <v>0</v>
      </c>
      <c r="AJ66">
        <v>0</v>
      </c>
      <c r="AK66">
        <v>22.46322</v>
      </c>
      <c r="AL66">
        <v>56.348499999999987</v>
      </c>
      <c r="AM66">
        <v>0</v>
      </c>
      <c r="AN66">
        <v>0</v>
      </c>
      <c r="AO66">
        <v>8.3931120000000004</v>
      </c>
      <c r="AP66">
        <v>2.7006433861606189</v>
      </c>
      <c r="AQ66">
        <v>0</v>
      </c>
      <c r="AR66">
        <v>5.3338999999999981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961.06635145262078</v>
      </c>
      <c r="DN66">
        <v>33.106388489196981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379.99638365163082</v>
      </c>
      <c r="L67">
        <v>2.9998924966810088</v>
      </c>
      <c r="M67">
        <v>63.771081628063861</v>
      </c>
      <c r="N67">
        <v>51.882454545454536</v>
      </c>
      <c r="O67">
        <v>73.289080144291091</v>
      </c>
      <c r="P67">
        <v>27.526836711962577</v>
      </c>
      <c r="Q67">
        <v>4.8421555125725337</v>
      </c>
      <c r="R67">
        <v>8.8500644763860379</v>
      </c>
      <c r="S67">
        <v>4.829833087460484</v>
      </c>
      <c r="T67">
        <v>0</v>
      </c>
      <c r="U67">
        <v>61.90957334754269</v>
      </c>
      <c r="V67">
        <v>5.7965610328638499</v>
      </c>
      <c r="W67">
        <v>16.793106108597282</v>
      </c>
      <c r="X67">
        <v>43.186020826759226</v>
      </c>
      <c r="Y67">
        <v>0</v>
      </c>
      <c r="Z67">
        <v>0</v>
      </c>
      <c r="AA67">
        <v>12.318788766731526</v>
      </c>
      <c r="AB67">
        <v>12.878799999999998</v>
      </c>
      <c r="AC67">
        <v>8.50136</v>
      </c>
      <c r="AD67">
        <v>8.5869600000000013</v>
      </c>
      <c r="AE67">
        <v>21.712782000000001</v>
      </c>
      <c r="AF67">
        <v>6.1515000000000004</v>
      </c>
      <c r="AG67">
        <v>27.31845744</v>
      </c>
      <c r="AH67">
        <v>51.366119999999988</v>
      </c>
      <c r="AI67">
        <v>0</v>
      </c>
      <c r="AJ67">
        <v>0</v>
      </c>
      <c r="AK67">
        <v>22.46322</v>
      </c>
      <c r="AL67">
        <v>56.348499999999987</v>
      </c>
      <c r="AM67">
        <v>0</v>
      </c>
      <c r="AN67">
        <v>0</v>
      </c>
      <c r="AO67">
        <v>8.3931120000000004</v>
      </c>
      <c r="AP67">
        <v>2.7006433861606189</v>
      </c>
      <c r="AQ67">
        <v>0</v>
      </c>
      <c r="AR67">
        <v>5.3338999999999981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961.07161728740004</v>
      </c>
      <c r="DN67">
        <v>33.106569875757891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379.99646529786003</v>
      </c>
      <c r="L68">
        <v>2.9998924966810088</v>
      </c>
      <c r="M68">
        <v>63.771081628063861</v>
      </c>
      <c r="N68">
        <v>51.882454545454536</v>
      </c>
      <c r="O68">
        <v>73.289080144291091</v>
      </c>
      <c r="P68">
        <v>27.526836711962577</v>
      </c>
      <c r="Q68">
        <v>4.8421555125725337</v>
      </c>
      <c r="R68">
        <v>8.8500644763860379</v>
      </c>
      <c r="S68">
        <v>4.829833087460484</v>
      </c>
      <c r="T68">
        <v>0</v>
      </c>
      <c r="U68">
        <v>61.90957334754269</v>
      </c>
      <c r="V68">
        <v>5.7965610328638499</v>
      </c>
      <c r="W68">
        <v>16.793106108597282</v>
      </c>
      <c r="X68">
        <v>43.186020826759226</v>
      </c>
      <c r="Y68">
        <v>0</v>
      </c>
      <c r="Z68">
        <v>0</v>
      </c>
      <c r="AA68">
        <v>12.318788766731526</v>
      </c>
      <c r="AB68">
        <v>12.878799999999998</v>
      </c>
      <c r="AC68">
        <v>4.25068</v>
      </c>
      <c r="AD68">
        <v>8.5869600000000013</v>
      </c>
      <c r="AE68">
        <v>21.712782000000001</v>
      </c>
      <c r="AF68">
        <v>6.1515000000000004</v>
      </c>
      <c r="AG68">
        <v>27.31845744</v>
      </c>
      <c r="AH68">
        <v>51.366119999999988</v>
      </c>
      <c r="AI68">
        <v>0</v>
      </c>
      <c r="AJ68">
        <v>0</v>
      </c>
      <c r="AK68">
        <v>22.46322</v>
      </c>
      <c r="AL68">
        <v>56.348499999999987</v>
      </c>
      <c r="AM68">
        <v>0</v>
      </c>
      <c r="AN68">
        <v>0</v>
      </c>
      <c r="AO68">
        <v>8.3931120000000004</v>
      </c>
      <c r="AP68">
        <v>2.7006433861606189</v>
      </c>
      <c r="AQ68">
        <v>0</v>
      </c>
      <c r="AR68">
        <v>5.3338999999999981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956.96256354828358</v>
      </c>
      <c r="DN68">
        <v>32.96502526110357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379.99646529786003</v>
      </c>
      <c r="L69">
        <v>2.9998924966810088</v>
      </c>
      <c r="M69">
        <v>63.771081628063861</v>
      </c>
      <c r="N69">
        <v>51.882454545454536</v>
      </c>
      <c r="O69">
        <v>73.289080144291091</v>
      </c>
      <c r="P69">
        <v>27.526836711962577</v>
      </c>
      <c r="Q69">
        <v>4.8421555125725337</v>
      </c>
      <c r="R69">
        <v>8.8500644763860379</v>
      </c>
      <c r="S69">
        <v>4.829833087460484</v>
      </c>
      <c r="T69">
        <v>0</v>
      </c>
      <c r="U69">
        <v>61.90957334754269</v>
      </c>
      <c r="V69">
        <v>5.7965610328638499</v>
      </c>
      <c r="W69">
        <v>16.793106108597282</v>
      </c>
      <c r="X69">
        <v>43.186020826759226</v>
      </c>
      <c r="Y69">
        <v>0</v>
      </c>
      <c r="Z69">
        <v>0</v>
      </c>
      <c r="AA69">
        <v>12.318788766731526</v>
      </c>
      <c r="AB69">
        <v>7.4931199999999984</v>
      </c>
      <c r="AC69">
        <v>4.25068</v>
      </c>
      <c r="AD69">
        <v>8.5869600000000013</v>
      </c>
      <c r="AE69">
        <v>21.712782000000001</v>
      </c>
      <c r="AF69">
        <v>6.1515000000000004</v>
      </c>
      <c r="AG69">
        <v>27.31845744</v>
      </c>
      <c r="AH69">
        <v>51.366119999999988</v>
      </c>
      <c r="AI69">
        <v>0</v>
      </c>
      <c r="AJ69">
        <v>0</v>
      </c>
      <c r="AK69">
        <v>22.46322</v>
      </c>
      <c r="AL69">
        <v>56.348499999999987</v>
      </c>
      <c r="AM69">
        <v>2.0488999999999997</v>
      </c>
      <c r="AN69">
        <v>0</v>
      </c>
      <c r="AO69">
        <v>8.3931120000000004</v>
      </c>
      <c r="AP69">
        <v>2.7006433861606189</v>
      </c>
      <c r="AQ69">
        <v>0</v>
      </c>
      <c r="AR69">
        <v>5.3338999999999981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953.73689844085675</v>
      </c>
      <c r="DN69">
        <v>32.853910368530421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379.99646529786003</v>
      </c>
      <c r="L70">
        <v>2.9998924966810088</v>
      </c>
      <c r="M70">
        <v>63.771081628063861</v>
      </c>
      <c r="N70">
        <v>51.882454545454536</v>
      </c>
      <c r="O70">
        <v>73.289080144291091</v>
      </c>
      <c r="P70">
        <v>27.526836711962577</v>
      </c>
      <c r="Q70">
        <v>4.8421555125725337</v>
      </c>
      <c r="R70">
        <v>8.8500644763860379</v>
      </c>
      <c r="S70">
        <v>4.829833087460484</v>
      </c>
      <c r="T70">
        <v>0</v>
      </c>
      <c r="U70">
        <v>61.90957334754269</v>
      </c>
      <c r="V70">
        <v>5.7965610328638499</v>
      </c>
      <c r="W70">
        <v>17.859239681231106</v>
      </c>
      <c r="X70">
        <v>43.186020826759226</v>
      </c>
      <c r="Y70">
        <v>0</v>
      </c>
      <c r="Z70">
        <v>2.8638167999999995</v>
      </c>
      <c r="AA70">
        <v>18.513577979793247</v>
      </c>
      <c r="AB70">
        <v>7.4931199999999984</v>
      </c>
      <c r="AC70">
        <v>4.25068</v>
      </c>
      <c r="AD70">
        <v>8.5869600000000013</v>
      </c>
      <c r="AE70">
        <v>21.712782000000001</v>
      </c>
      <c r="AF70">
        <v>6.1515000000000004</v>
      </c>
      <c r="AG70">
        <v>27.31845744</v>
      </c>
      <c r="AH70">
        <v>51.366119999999988</v>
      </c>
      <c r="AI70">
        <v>0</v>
      </c>
      <c r="AJ70">
        <v>0</v>
      </c>
      <c r="AK70">
        <v>22.46322</v>
      </c>
      <c r="AL70">
        <v>56.348499999999987</v>
      </c>
      <c r="AM70">
        <v>2.1659800000000002</v>
      </c>
      <c r="AN70">
        <v>0</v>
      </c>
      <c r="AO70">
        <v>8.3931120000000004</v>
      </c>
      <c r="AP70">
        <v>2.7006433861606189</v>
      </c>
      <c r="AQ70">
        <v>10.480800000000002</v>
      </c>
      <c r="AR70">
        <v>6.7885999999999989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975.17557233058437</v>
      </c>
      <c r="DN70">
        <v>33.592556064498517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379.99607364024831</v>
      </c>
      <c r="L71">
        <v>2.9999131152899885</v>
      </c>
      <c r="M71">
        <v>63.771081628063861</v>
      </c>
      <c r="N71">
        <v>51.882454545454536</v>
      </c>
      <c r="O71">
        <v>73.289080144291091</v>
      </c>
      <c r="P71">
        <v>27.526836711962577</v>
      </c>
      <c r="Q71">
        <v>4.8370337349397596</v>
      </c>
      <c r="R71">
        <v>8.8500644763860379</v>
      </c>
      <c r="S71">
        <v>4.8297970365265339</v>
      </c>
      <c r="T71">
        <v>0</v>
      </c>
      <c r="U71">
        <v>61.90957334754269</v>
      </c>
      <c r="V71">
        <v>5.4944665012406944</v>
      </c>
      <c r="W71">
        <v>17.859239681231106</v>
      </c>
      <c r="X71">
        <v>43.186020826759226</v>
      </c>
      <c r="Y71">
        <v>0</v>
      </c>
      <c r="Z71">
        <v>2.8638167999999995</v>
      </c>
      <c r="AA71">
        <v>18.513577979793247</v>
      </c>
      <c r="AB71">
        <v>7.4931199999999984</v>
      </c>
      <c r="AC71">
        <v>4.25068</v>
      </c>
      <c r="AD71">
        <v>8.5869600000000013</v>
      </c>
      <c r="AE71">
        <v>21.712782000000001</v>
      </c>
      <c r="AF71">
        <v>6.1515000000000004</v>
      </c>
      <c r="AG71">
        <v>27.31845744</v>
      </c>
      <c r="AH71">
        <v>61.639344000000001</v>
      </c>
      <c r="AI71">
        <v>0</v>
      </c>
      <c r="AJ71">
        <v>0</v>
      </c>
      <c r="AK71">
        <v>22.46322</v>
      </c>
      <c r="AL71">
        <v>56.348499999999987</v>
      </c>
      <c r="AM71">
        <v>2.2947679999999999</v>
      </c>
      <c r="AN71">
        <v>0</v>
      </c>
      <c r="AO71">
        <v>8.3931120000000004</v>
      </c>
      <c r="AP71">
        <v>2.7006433861606189</v>
      </c>
      <c r="AQ71">
        <v>21.835000000000001</v>
      </c>
      <c r="AR71">
        <v>6.7885999999999989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995.90992321636929</v>
      </c>
      <c r="DN71">
        <v>34.306793779520902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379.99607364024831</v>
      </c>
      <c r="L72">
        <v>2.9999131152899885</v>
      </c>
      <c r="M72">
        <v>63.771081628063861</v>
      </c>
      <c r="N72">
        <v>51.882454545454536</v>
      </c>
      <c r="O72">
        <v>73.289080144291091</v>
      </c>
      <c r="P72">
        <v>27.526836711962577</v>
      </c>
      <c r="Q72">
        <v>4.8370337349397596</v>
      </c>
      <c r="R72">
        <v>8.8500644763860379</v>
      </c>
      <c r="S72">
        <v>4.8297970365265339</v>
      </c>
      <c r="T72">
        <v>0</v>
      </c>
      <c r="U72">
        <v>61.90957334754269</v>
      </c>
      <c r="V72">
        <v>5.4944665012406944</v>
      </c>
      <c r="W72">
        <v>17.859239681231106</v>
      </c>
      <c r="X72">
        <v>43.186020826759226</v>
      </c>
      <c r="Y72">
        <v>0</v>
      </c>
      <c r="Z72">
        <v>2.8638167999999995</v>
      </c>
      <c r="AA72">
        <v>18.513577979793247</v>
      </c>
      <c r="AB72">
        <v>7.4931199999999984</v>
      </c>
      <c r="AC72">
        <v>4.25068</v>
      </c>
      <c r="AD72">
        <v>8.5869600000000013</v>
      </c>
      <c r="AE72">
        <v>21.712782000000001</v>
      </c>
      <c r="AF72">
        <v>6.1515000000000004</v>
      </c>
      <c r="AG72">
        <v>27.31845744</v>
      </c>
      <c r="AH72">
        <v>61.639344000000001</v>
      </c>
      <c r="AI72">
        <v>0</v>
      </c>
      <c r="AJ72">
        <v>0</v>
      </c>
      <c r="AK72">
        <v>22.46322</v>
      </c>
      <c r="AL72">
        <v>56.348499999999987</v>
      </c>
      <c r="AM72">
        <v>2.2947679999999999</v>
      </c>
      <c r="AN72">
        <v>0</v>
      </c>
      <c r="AO72">
        <v>8.3931120000000004</v>
      </c>
      <c r="AP72">
        <v>2.7006433861606189</v>
      </c>
      <c r="AQ72">
        <v>21.835000000000001</v>
      </c>
      <c r="AR72">
        <v>6.7885999999999989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995.90992321636929</v>
      </c>
      <c r="DN72">
        <v>34.306793779520902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329.99763082583286</v>
      </c>
      <c r="L73">
        <v>2.9999131152899885</v>
      </c>
      <c r="M73">
        <v>63.771081628063861</v>
      </c>
      <c r="N73">
        <v>51.882454545454536</v>
      </c>
      <c r="O73">
        <v>73.289080144291091</v>
      </c>
      <c r="P73">
        <v>27.526836711962577</v>
      </c>
      <c r="Q73">
        <v>4.8370337349397596</v>
      </c>
      <c r="R73">
        <v>8.8500644763860379</v>
      </c>
      <c r="S73">
        <v>4.8297970365265339</v>
      </c>
      <c r="T73">
        <v>0</v>
      </c>
      <c r="U73">
        <v>61.90957334754269</v>
      </c>
      <c r="V73">
        <v>5.4944665012406944</v>
      </c>
      <c r="W73">
        <v>18.127646248294681</v>
      </c>
      <c r="X73">
        <v>43.186020826759226</v>
      </c>
      <c r="Y73">
        <v>0</v>
      </c>
      <c r="Z73">
        <v>2.8638167999999995</v>
      </c>
      <c r="AA73">
        <v>18.513577979793247</v>
      </c>
      <c r="AB73">
        <v>7.4931199999999984</v>
      </c>
      <c r="AC73">
        <v>4.25068</v>
      </c>
      <c r="AD73">
        <v>8.5869600000000013</v>
      </c>
      <c r="AE73">
        <v>21.712782000000001</v>
      </c>
      <c r="AF73">
        <v>6.1515000000000004</v>
      </c>
      <c r="AG73">
        <v>27.31845744</v>
      </c>
      <c r="AH73">
        <v>61.639344000000001</v>
      </c>
      <c r="AI73">
        <v>0</v>
      </c>
      <c r="AJ73">
        <v>0</v>
      </c>
      <c r="AK73">
        <v>22.46322</v>
      </c>
      <c r="AL73">
        <v>56.348499999999987</v>
      </c>
      <c r="AM73">
        <v>2.2947679999999999</v>
      </c>
      <c r="AN73">
        <v>0</v>
      </c>
      <c r="AO73">
        <v>8.3931120000000004</v>
      </c>
      <c r="AP73">
        <v>2.7006433861606189</v>
      </c>
      <c r="AQ73">
        <v>21.835000000000001</v>
      </c>
      <c r="AR73">
        <v>21.335599999999996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961.89848209952913</v>
      </c>
      <c r="DN73">
        <v>33.135198649009276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279.99585979977167</v>
      </c>
      <c r="L74">
        <v>2.9999131152899885</v>
      </c>
      <c r="M74">
        <v>63.771081628063861</v>
      </c>
      <c r="N74">
        <v>51.882454545454536</v>
      </c>
      <c r="O74">
        <v>73.289080144291091</v>
      </c>
      <c r="P74">
        <v>27.526836711962577</v>
      </c>
      <c r="Q74">
        <v>4.8370337349397596</v>
      </c>
      <c r="R74">
        <v>8.8500644763860379</v>
      </c>
      <c r="S74">
        <v>4.8297970365265339</v>
      </c>
      <c r="T74">
        <v>0</v>
      </c>
      <c r="U74">
        <v>61.90957334754269</v>
      </c>
      <c r="V74">
        <v>5.4944665012406944</v>
      </c>
      <c r="W74">
        <v>18.127646248294681</v>
      </c>
      <c r="X74">
        <v>43.186020826759226</v>
      </c>
      <c r="Y74">
        <v>0</v>
      </c>
      <c r="Z74">
        <v>0.48310000000000003</v>
      </c>
      <c r="AA74">
        <v>18.513577979793247</v>
      </c>
      <c r="AB74">
        <v>7.4931199999999984</v>
      </c>
      <c r="AC74">
        <v>4.25068</v>
      </c>
      <c r="AD74">
        <v>8.5869600000000013</v>
      </c>
      <c r="AE74">
        <v>21.712782000000001</v>
      </c>
      <c r="AF74">
        <v>6.1515000000000004</v>
      </c>
      <c r="AG74">
        <v>27.31845744</v>
      </c>
      <c r="AH74">
        <v>61.639344000000001</v>
      </c>
      <c r="AI74">
        <v>0</v>
      </c>
      <c r="AJ74">
        <v>0</v>
      </c>
      <c r="AK74">
        <v>22.46322</v>
      </c>
      <c r="AL74">
        <v>56.348499999999987</v>
      </c>
      <c r="AM74">
        <v>2.2947679999999999</v>
      </c>
      <c r="AN74">
        <v>0</v>
      </c>
      <c r="AO74">
        <v>8.3931120000000004</v>
      </c>
      <c r="AP74">
        <v>2.7006433861606189</v>
      </c>
      <c r="AQ74">
        <v>31.442400000000003</v>
      </c>
      <c r="AR74">
        <v>21.335599999999996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920.54780484258777</v>
      </c>
      <c r="DN74">
        <v>31.710788079889582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279.99557755278221</v>
      </c>
      <c r="L75">
        <v>2.9998888888888886</v>
      </c>
      <c r="M75">
        <v>63.771081628063861</v>
      </c>
      <c r="N75">
        <v>51.882454545454536</v>
      </c>
      <c r="O75">
        <v>73.289080144291091</v>
      </c>
      <c r="P75">
        <v>27.526836711962577</v>
      </c>
      <c r="Q75">
        <v>4.8375761658031093</v>
      </c>
      <c r="R75">
        <v>4.0039109449354173</v>
      </c>
      <c r="S75">
        <v>4.8306829521829524</v>
      </c>
      <c r="T75">
        <v>0</v>
      </c>
      <c r="U75">
        <v>61.737163874944073</v>
      </c>
      <c r="V75">
        <v>1.9977161882893226</v>
      </c>
      <c r="W75">
        <v>6.0000778803693304</v>
      </c>
      <c r="X75">
        <v>19.994936035788026</v>
      </c>
      <c r="Y75">
        <v>0</v>
      </c>
      <c r="Z75">
        <v>0.48310000000000003</v>
      </c>
      <c r="AA75">
        <v>18.513577979793247</v>
      </c>
      <c r="AB75">
        <v>7.4931199999999984</v>
      </c>
      <c r="AC75">
        <v>4.25068</v>
      </c>
      <c r="AD75">
        <v>12.01014</v>
      </c>
      <c r="AE75">
        <v>21.712782000000001</v>
      </c>
      <c r="AF75">
        <v>6.1515000000000004</v>
      </c>
      <c r="AG75">
        <v>27.31845744</v>
      </c>
      <c r="AH75">
        <v>61.639344000000001</v>
      </c>
      <c r="AI75">
        <v>0</v>
      </c>
      <c r="AJ75">
        <v>0</v>
      </c>
      <c r="AK75">
        <v>22.46322</v>
      </c>
      <c r="AL75">
        <v>56.348499999999987</v>
      </c>
      <c r="AM75">
        <v>2.2947679999999999</v>
      </c>
      <c r="AN75">
        <v>0</v>
      </c>
      <c r="AO75">
        <v>8.3931120000000004</v>
      </c>
      <c r="AP75">
        <v>2.7006433861606189</v>
      </c>
      <c r="AQ75">
        <v>31.442400000000003</v>
      </c>
      <c r="AR75">
        <v>5.3338999999999981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866.01493853386512</v>
      </c>
      <c r="DN75">
        <v>29.83228978584404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279.99711180381576</v>
      </c>
      <c r="L76">
        <v>2.9998888888888886</v>
      </c>
      <c r="M76">
        <v>63.771081628063861</v>
      </c>
      <c r="N76">
        <v>51.882454545454536</v>
      </c>
      <c r="O76">
        <v>73.289080144291091</v>
      </c>
      <c r="P76">
        <v>27.526836711962577</v>
      </c>
      <c r="Q76">
        <v>4.8375761658031093</v>
      </c>
      <c r="R76">
        <v>3.9993312162162162</v>
      </c>
      <c r="S76">
        <v>4.8306829521829524</v>
      </c>
      <c r="T76">
        <v>0</v>
      </c>
      <c r="U76">
        <v>61.737163874944073</v>
      </c>
      <c r="V76">
        <v>1.9977161882893226</v>
      </c>
      <c r="W76">
        <v>6.0000778803693304</v>
      </c>
      <c r="X76">
        <v>19.994936035788026</v>
      </c>
      <c r="Y76">
        <v>0</v>
      </c>
      <c r="Z76">
        <v>0.48310000000000003</v>
      </c>
      <c r="AA76">
        <v>18.513577979793247</v>
      </c>
      <c r="AB76">
        <v>7.4931199999999984</v>
      </c>
      <c r="AC76">
        <v>4.25068</v>
      </c>
      <c r="AD76">
        <v>12.01014</v>
      </c>
      <c r="AE76">
        <v>21.712782000000001</v>
      </c>
      <c r="AF76">
        <v>6.1515000000000004</v>
      </c>
      <c r="AG76">
        <v>27.31845744</v>
      </c>
      <c r="AH76">
        <v>61.639344000000001</v>
      </c>
      <c r="AI76">
        <v>0</v>
      </c>
      <c r="AJ76">
        <v>0</v>
      </c>
      <c r="AK76">
        <v>22.46322</v>
      </c>
      <c r="AL76">
        <v>56.348499999999987</v>
      </c>
      <c r="AM76">
        <v>2.2947679999999999</v>
      </c>
      <c r="AN76">
        <v>0</v>
      </c>
      <c r="AO76">
        <v>8.3931120000000004</v>
      </c>
      <c r="AP76">
        <v>2.7006433861606189</v>
      </c>
      <c r="AQ76">
        <v>31.442400000000003</v>
      </c>
      <c r="AR76">
        <v>5.3338999999999981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866.01199459082898</v>
      </c>
      <c r="DN76">
        <v>29.83218825119458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279.99724034416823</v>
      </c>
      <c r="L77">
        <v>2.9998924966810088</v>
      </c>
      <c r="M77">
        <v>63.771081628063861</v>
      </c>
      <c r="N77">
        <v>51.882454545454536</v>
      </c>
      <c r="O77">
        <v>73.289080144291091</v>
      </c>
      <c r="P77">
        <v>27.526836711962577</v>
      </c>
      <c r="Q77">
        <v>4.8421555125725337</v>
      </c>
      <c r="R77">
        <v>3.9993312162162162</v>
      </c>
      <c r="S77">
        <v>4.829833087460484</v>
      </c>
      <c r="T77">
        <v>0</v>
      </c>
      <c r="U77">
        <v>61.737163874944073</v>
      </c>
      <c r="V77">
        <v>1.9977161882893226</v>
      </c>
      <c r="W77">
        <v>6.0000778803693304</v>
      </c>
      <c r="X77">
        <v>19.994936035788026</v>
      </c>
      <c r="Y77">
        <v>0</v>
      </c>
      <c r="Z77">
        <v>1.4492999999999998</v>
      </c>
      <c r="AA77">
        <v>18.513577979793247</v>
      </c>
      <c r="AB77">
        <v>7.4931199999999984</v>
      </c>
      <c r="AC77">
        <v>8.50136</v>
      </c>
      <c r="AD77">
        <v>12.01014</v>
      </c>
      <c r="AE77">
        <v>21.712782000000001</v>
      </c>
      <c r="AF77">
        <v>6.1515000000000004</v>
      </c>
      <c r="AG77">
        <v>27.31845744</v>
      </c>
      <c r="AH77">
        <v>61.639344000000001</v>
      </c>
      <c r="AI77">
        <v>0</v>
      </c>
      <c r="AJ77">
        <v>0</v>
      </c>
      <c r="AK77">
        <v>22.46322</v>
      </c>
      <c r="AL77">
        <v>56.348499999999987</v>
      </c>
      <c r="AM77">
        <v>4.6363679999999992</v>
      </c>
      <c r="AN77">
        <v>0</v>
      </c>
      <c r="AO77">
        <v>8.3931120000000004</v>
      </c>
      <c r="AP77">
        <v>2.7006433861606189</v>
      </c>
      <c r="AQ77">
        <v>31.442400000000003</v>
      </c>
      <c r="AR77">
        <v>5.3338999999999981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873.32250985374469</v>
      </c>
      <c r="DN77">
        <v>30.084014618470306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279.99724034416823</v>
      </c>
      <c r="L78">
        <v>2.9998924966810088</v>
      </c>
      <c r="M78">
        <v>63.771081628063861</v>
      </c>
      <c r="N78">
        <v>51.882454545454536</v>
      </c>
      <c r="O78">
        <v>73.289080144291091</v>
      </c>
      <c r="P78">
        <v>27.526836711962577</v>
      </c>
      <c r="Q78">
        <v>4.8421555125725337</v>
      </c>
      <c r="R78">
        <v>3.9993312162162162</v>
      </c>
      <c r="S78">
        <v>4.829833087460484</v>
      </c>
      <c r="T78">
        <v>0</v>
      </c>
      <c r="U78">
        <v>61.737163874944073</v>
      </c>
      <c r="V78">
        <v>1.9977161882893226</v>
      </c>
      <c r="W78">
        <v>6.0000778803693304</v>
      </c>
      <c r="X78">
        <v>19.994936035788026</v>
      </c>
      <c r="Y78">
        <v>0</v>
      </c>
      <c r="Z78">
        <v>1.4492999999999998</v>
      </c>
      <c r="AA78">
        <v>18.513577979793247</v>
      </c>
      <c r="AB78">
        <v>7.4931199999999984</v>
      </c>
      <c r="AC78">
        <v>8.50136</v>
      </c>
      <c r="AD78">
        <v>12.01014</v>
      </c>
      <c r="AE78">
        <v>21.712782000000001</v>
      </c>
      <c r="AF78">
        <v>12.303000000000001</v>
      </c>
      <c r="AG78">
        <v>27.31845744</v>
      </c>
      <c r="AH78">
        <v>61.639344000000001</v>
      </c>
      <c r="AI78">
        <v>0</v>
      </c>
      <c r="AJ78">
        <v>0</v>
      </c>
      <c r="AK78">
        <v>22.46322</v>
      </c>
      <c r="AL78">
        <v>56.348499999999987</v>
      </c>
      <c r="AM78">
        <v>4.6363679999999992</v>
      </c>
      <c r="AN78">
        <v>0</v>
      </c>
      <c r="AO78">
        <v>8.3931120000000004</v>
      </c>
      <c r="AP78">
        <v>2.7006433861606189</v>
      </c>
      <c r="AQ78">
        <v>31.442400000000003</v>
      </c>
      <c r="AR78">
        <v>5.3338999999999981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879.26916504238557</v>
      </c>
      <c r="DN78">
        <v>30.288859429829337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279.99724034416823</v>
      </c>
      <c r="L79">
        <v>2.9998924966810088</v>
      </c>
      <c r="M79">
        <v>63.771081628063861</v>
      </c>
      <c r="N79">
        <v>51.882454545454536</v>
      </c>
      <c r="O79">
        <v>73.289080144291091</v>
      </c>
      <c r="P79">
        <v>27.526836711962577</v>
      </c>
      <c r="Q79">
        <v>4.8421555125725337</v>
      </c>
      <c r="R79">
        <v>3.9993312162162162</v>
      </c>
      <c r="S79">
        <v>4.829833087460484</v>
      </c>
      <c r="T79">
        <v>0</v>
      </c>
      <c r="U79">
        <v>61.737163874944073</v>
      </c>
      <c r="V79">
        <v>1.9977161882893226</v>
      </c>
      <c r="W79">
        <v>6.0000778803693304</v>
      </c>
      <c r="X79">
        <v>19.994936035788026</v>
      </c>
      <c r="Y79">
        <v>0</v>
      </c>
      <c r="Z79">
        <v>8.634929399999999</v>
      </c>
      <c r="AA79">
        <v>18.513577979793247</v>
      </c>
      <c r="AB79">
        <v>17.796159999999997</v>
      </c>
      <c r="AC79">
        <v>12.764903812156433</v>
      </c>
      <c r="AD79">
        <v>16.050652800000002</v>
      </c>
      <c r="AE79">
        <v>21.712782000000001</v>
      </c>
      <c r="AF79">
        <v>20.504999999999999</v>
      </c>
      <c r="AG79">
        <v>27.31845744</v>
      </c>
      <c r="AH79">
        <v>61.639344000000001</v>
      </c>
      <c r="AI79">
        <v>0</v>
      </c>
      <c r="AJ79">
        <v>0</v>
      </c>
      <c r="AK79">
        <v>22.46322</v>
      </c>
      <c r="AL79">
        <v>56.348499999999987</v>
      </c>
      <c r="AM79">
        <v>6.9405023999999997</v>
      </c>
      <c r="AN79">
        <v>0</v>
      </c>
      <c r="AO79">
        <v>8.3931120000000004</v>
      </c>
      <c r="AP79">
        <v>2.7006433861606189</v>
      </c>
      <c r="AQ79">
        <v>43.145960000000002</v>
      </c>
      <c r="AR79">
        <v>5.3338999999999981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925.67310419706382</v>
      </c>
      <c r="DN79">
        <v>31.887340687307745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279.99724034416823</v>
      </c>
      <c r="L80">
        <v>2.9998924966810088</v>
      </c>
      <c r="M80">
        <v>63.771081628063861</v>
      </c>
      <c r="N80">
        <v>51.882454545454536</v>
      </c>
      <c r="O80">
        <v>73.289080144291091</v>
      </c>
      <c r="P80">
        <v>27.526836711962577</v>
      </c>
      <c r="Q80">
        <v>4.8421555125725337</v>
      </c>
      <c r="R80">
        <v>3.9993312162162162</v>
      </c>
      <c r="S80">
        <v>4.829833087460484</v>
      </c>
      <c r="T80">
        <v>0</v>
      </c>
      <c r="U80">
        <v>61.737163874944073</v>
      </c>
      <c r="V80">
        <v>1.9977161882893226</v>
      </c>
      <c r="W80">
        <v>6.0000778803693304</v>
      </c>
      <c r="X80">
        <v>19.994936035788026</v>
      </c>
      <c r="Y80">
        <v>0</v>
      </c>
      <c r="Z80">
        <v>8.634929399999999</v>
      </c>
      <c r="AA80">
        <v>18.513577979793247</v>
      </c>
      <c r="AB80">
        <v>17.796159999999997</v>
      </c>
      <c r="AC80">
        <v>12.764903812156433</v>
      </c>
      <c r="AD80">
        <v>16.050652800000002</v>
      </c>
      <c r="AE80">
        <v>21.712782000000001</v>
      </c>
      <c r="AF80">
        <v>20.504999999999999</v>
      </c>
      <c r="AG80">
        <v>27.31845744</v>
      </c>
      <c r="AH80">
        <v>61.639344000000001</v>
      </c>
      <c r="AI80">
        <v>0</v>
      </c>
      <c r="AJ80">
        <v>0</v>
      </c>
      <c r="AK80">
        <v>22.46322</v>
      </c>
      <c r="AL80">
        <v>56.348499999999987</v>
      </c>
      <c r="AM80">
        <v>6.9405023999999997</v>
      </c>
      <c r="AN80">
        <v>0</v>
      </c>
      <c r="AO80">
        <v>8.3931120000000004</v>
      </c>
      <c r="AP80">
        <v>2.7006433861606189</v>
      </c>
      <c r="AQ80">
        <v>43.145960000000002</v>
      </c>
      <c r="AR80">
        <v>5.3338999999999981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925.67310419706382</v>
      </c>
      <c r="DN80">
        <v>31.887340687307745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279.99724034416823</v>
      </c>
      <c r="L81">
        <v>2.9998924966810088</v>
      </c>
      <c r="M81">
        <v>63.771081628063861</v>
      </c>
      <c r="N81">
        <v>51.882454545454536</v>
      </c>
      <c r="O81">
        <v>73.289080144291091</v>
      </c>
      <c r="P81">
        <v>27.526836711962577</v>
      </c>
      <c r="Q81">
        <v>4.8421555125725337</v>
      </c>
      <c r="R81">
        <v>3.9993312162162162</v>
      </c>
      <c r="S81">
        <v>4.829833087460484</v>
      </c>
      <c r="T81">
        <v>0</v>
      </c>
      <c r="U81">
        <v>61.737163874944073</v>
      </c>
      <c r="V81">
        <v>1.9977161882893226</v>
      </c>
      <c r="W81">
        <v>6.0000778803693304</v>
      </c>
      <c r="X81">
        <v>19.994936035788026</v>
      </c>
      <c r="Y81">
        <v>0</v>
      </c>
      <c r="Z81">
        <v>8.634929399999999</v>
      </c>
      <c r="AA81">
        <v>18.513577979793247</v>
      </c>
      <c r="AB81">
        <v>17.796159999999997</v>
      </c>
      <c r="AC81">
        <v>12.764903812156433</v>
      </c>
      <c r="AD81">
        <v>16.050652800000002</v>
      </c>
      <c r="AE81">
        <v>21.712782000000001</v>
      </c>
      <c r="AF81">
        <v>20.504999999999999</v>
      </c>
      <c r="AG81">
        <v>27.31845744</v>
      </c>
      <c r="AH81">
        <v>61.639344000000001</v>
      </c>
      <c r="AI81">
        <v>0</v>
      </c>
      <c r="AJ81">
        <v>0</v>
      </c>
      <c r="AK81">
        <v>22.46322</v>
      </c>
      <c r="AL81">
        <v>56.348499999999987</v>
      </c>
      <c r="AM81">
        <v>6.9405023999999997</v>
      </c>
      <c r="AN81">
        <v>0</v>
      </c>
      <c r="AO81">
        <v>8.3931120000000004</v>
      </c>
      <c r="AP81">
        <v>2.7006433861606189</v>
      </c>
      <c r="AQ81">
        <v>43.145960000000002</v>
      </c>
      <c r="AR81">
        <v>5.3338999999999981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925.67310419706382</v>
      </c>
      <c r="DN81">
        <v>31.887340687307745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279.99724034416823</v>
      </c>
      <c r="L82">
        <v>2.9998924966810088</v>
      </c>
      <c r="M82">
        <v>63.771081628063861</v>
      </c>
      <c r="N82">
        <v>51.882454545454536</v>
      </c>
      <c r="O82">
        <v>73.289080144291091</v>
      </c>
      <c r="P82">
        <v>27.526836711962577</v>
      </c>
      <c r="Q82">
        <v>4.8421555125725337</v>
      </c>
      <c r="R82">
        <v>3.9993312162162162</v>
      </c>
      <c r="S82">
        <v>4.829833087460484</v>
      </c>
      <c r="T82">
        <v>0</v>
      </c>
      <c r="U82">
        <v>61.737163874944073</v>
      </c>
      <c r="V82">
        <v>1.9977161882893226</v>
      </c>
      <c r="W82">
        <v>6.0000778803693304</v>
      </c>
      <c r="X82">
        <v>19.994936035788026</v>
      </c>
      <c r="Y82">
        <v>0</v>
      </c>
      <c r="Z82">
        <v>8.634929399999999</v>
      </c>
      <c r="AA82">
        <v>18.513577979793247</v>
      </c>
      <c r="AB82">
        <v>17.796159999999997</v>
      </c>
      <c r="AC82">
        <v>12.764903812156433</v>
      </c>
      <c r="AD82">
        <v>16.050652800000002</v>
      </c>
      <c r="AE82">
        <v>21.712782000000001</v>
      </c>
      <c r="AF82">
        <v>20.504999999999999</v>
      </c>
      <c r="AG82">
        <v>27.31845744</v>
      </c>
      <c r="AH82">
        <v>61.639344000000001</v>
      </c>
      <c r="AI82">
        <v>0</v>
      </c>
      <c r="AJ82">
        <v>0</v>
      </c>
      <c r="AK82">
        <v>22.46322</v>
      </c>
      <c r="AL82">
        <v>56.348499999999987</v>
      </c>
      <c r="AM82">
        <v>6.9405023999999997</v>
      </c>
      <c r="AN82">
        <v>0</v>
      </c>
      <c r="AO82">
        <v>8.3931120000000004</v>
      </c>
      <c r="AP82">
        <v>2.7006433861606189</v>
      </c>
      <c r="AQ82">
        <v>43.145960000000002</v>
      </c>
      <c r="AR82">
        <v>6.7885999999999989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927.07936251137539</v>
      </c>
      <c r="DN82">
        <v>31.935782372996151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330.00179296407185</v>
      </c>
      <c r="L83">
        <v>2.9998924966810088</v>
      </c>
      <c r="M83">
        <v>63.771081628063861</v>
      </c>
      <c r="N83">
        <v>51.882454545454536</v>
      </c>
      <c r="O83">
        <v>73.289080144291091</v>
      </c>
      <c r="P83">
        <v>27.526836711962577</v>
      </c>
      <c r="Q83">
        <v>4.8421555125725337</v>
      </c>
      <c r="R83">
        <v>8.8500644763860379</v>
      </c>
      <c r="S83">
        <v>4.829833087460484</v>
      </c>
      <c r="T83">
        <v>0</v>
      </c>
      <c r="U83">
        <v>61.737163874944073</v>
      </c>
      <c r="V83">
        <v>5.4944665012406944</v>
      </c>
      <c r="W83">
        <v>18.127646248294681</v>
      </c>
      <c r="X83">
        <v>41.720682672947071</v>
      </c>
      <c r="Y83">
        <v>0</v>
      </c>
      <c r="Z83">
        <v>8.634929399999999</v>
      </c>
      <c r="AA83">
        <v>18.513577979793247</v>
      </c>
      <c r="AB83">
        <v>17.796159999999997</v>
      </c>
      <c r="AC83">
        <v>12.764903812156433</v>
      </c>
      <c r="AD83">
        <v>16.050652800000002</v>
      </c>
      <c r="AE83">
        <v>21.712782000000001</v>
      </c>
      <c r="AF83">
        <v>20.504999999999999</v>
      </c>
      <c r="AG83">
        <v>27.31845744</v>
      </c>
      <c r="AH83">
        <v>61.639344000000001</v>
      </c>
      <c r="AI83">
        <v>0</v>
      </c>
      <c r="AJ83">
        <v>0</v>
      </c>
      <c r="AK83">
        <v>22.46322</v>
      </c>
      <c r="AL83">
        <v>52.013999999999989</v>
      </c>
      <c r="AM83">
        <v>6.9405023999999997</v>
      </c>
      <c r="AN83">
        <v>0</v>
      </c>
      <c r="AO83">
        <v>8.3931120000000004</v>
      </c>
      <c r="AP83">
        <v>2.7006433861606189</v>
      </c>
      <c r="AQ83">
        <v>43.145960000000002</v>
      </c>
      <c r="AR83">
        <v>6.7885999999999989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1012.02411465552</v>
      </c>
      <c r="DN83">
        <v>34.861881426960927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379.99646529786003</v>
      </c>
      <c r="L84">
        <v>2.9998924966810088</v>
      </c>
      <c r="M84">
        <v>63.771081628063861</v>
      </c>
      <c r="N84">
        <v>51.882454545454536</v>
      </c>
      <c r="O84">
        <v>73.289080144291091</v>
      </c>
      <c r="P84">
        <v>27.526836711962577</v>
      </c>
      <c r="Q84">
        <v>4.8421555125725337</v>
      </c>
      <c r="R84">
        <v>8.8500644763860379</v>
      </c>
      <c r="S84">
        <v>4.829833087460484</v>
      </c>
      <c r="T84">
        <v>0</v>
      </c>
      <c r="U84">
        <v>61.737163874944073</v>
      </c>
      <c r="V84">
        <v>5.4944665012406944</v>
      </c>
      <c r="W84">
        <v>18.127646248294681</v>
      </c>
      <c r="X84">
        <v>43.186020826759226</v>
      </c>
      <c r="Y84">
        <v>0</v>
      </c>
      <c r="Z84">
        <v>8.634929399999999</v>
      </c>
      <c r="AA84">
        <v>18.513577979793247</v>
      </c>
      <c r="AB84">
        <v>17.796159999999997</v>
      </c>
      <c r="AC84">
        <v>12.764903812156433</v>
      </c>
      <c r="AD84">
        <v>16.050652800000002</v>
      </c>
      <c r="AE84">
        <v>21.712782000000001</v>
      </c>
      <c r="AF84">
        <v>20.504999999999999</v>
      </c>
      <c r="AG84">
        <v>27.31845744</v>
      </c>
      <c r="AH84">
        <v>61.639344000000001</v>
      </c>
      <c r="AI84">
        <v>0</v>
      </c>
      <c r="AJ84">
        <v>0</v>
      </c>
      <c r="AK84">
        <v>22.46322</v>
      </c>
      <c r="AL84">
        <v>52.013999999999989</v>
      </c>
      <c r="AM84">
        <v>6.9405023999999997</v>
      </c>
      <c r="AN84">
        <v>0</v>
      </c>
      <c r="AO84">
        <v>8.3931120000000004</v>
      </c>
      <c r="AP84">
        <v>2.7006433861606189</v>
      </c>
      <c r="AQ84">
        <v>43.145960000000002</v>
      </c>
      <c r="AR84">
        <v>21.335599999999996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1075.8330916212924</v>
      </c>
      <c r="DN84">
        <v>37.059914948788673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430.00204023206851</v>
      </c>
      <c r="L85">
        <v>2.9998924966810088</v>
      </c>
      <c r="M85">
        <v>63.771081628063861</v>
      </c>
      <c r="N85">
        <v>51.882454545454536</v>
      </c>
      <c r="O85">
        <v>73.289080144291091</v>
      </c>
      <c r="P85">
        <v>27.526836711962577</v>
      </c>
      <c r="Q85">
        <v>4.8421555125725337</v>
      </c>
      <c r="R85">
        <v>8.8500644763860379</v>
      </c>
      <c r="S85">
        <v>4.829833087460484</v>
      </c>
      <c r="T85">
        <v>0</v>
      </c>
      <c r="U85">
        <v>61.737163874944073</v>
      </c>
      <c r="V85">
        <v>5.4944665012406944</v>
      </c>
      <c r="W85">
        <v>18.127646248294681</v>
      </c>
      <c r="X85">
        <v>43.186020826759226</v>
      </c>
      <c r="Y85">
        <v>0</v>
      </c>
      <c r="Z85">
        <v>8.634929399999999</v>
      </c>
      <c r="AA85">
        <v>18.513577979793247</v>
      </c>
      <c r="AB85">
        <v>17.796159999999997</v>
      </c>
      <c r="AC85">
        <v>12.764903812156433</v>
      </c>
      <c r="AD85">
        <v>16.050652800000002</v>
      </c>
      <c r="AE85">
        <v>21.712782000000001</v>
      </c>
      <c r="AF85">
        <v>20.504999999999999</v>
      </c>
      <c r="AG85">
        <v>27.31845744</v>
      </c>
      <c r="AH85">
        <v>61.639344000000001</v>
      </c>
      <c r="AI85">
        <v>0</v>
      </c>
      <c r="AJ85">
        <v>0</v>
      </c>
      <c r="AK85">
        <v>22.46322</v>
      </c>
      <c r="AL85">
        <v>56.348499999999987</v>
      </c>
      <c r="AM85">
        <v>6.9405023999999997</v>
      </c>
      <c r="AN85">
        <v>0</v>
      </c>
      <c r="AO85">
        <v>8.3931120000000004</v>
      </c>
      <c r="AP85">
        <v>2.7006433861606189</v>
      </c>
      <c r="AQ85">
        <v>43.145960000000002</v>
      </c>
      <c r="AR85">
        <v>21.335599999999996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1128.3636420583691</v>
      </c>
      <c r="DN85">
        <v>38.869439445920378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479.99592710460598</v>
      </c>
      <c r="L86">
        <v>2.9998924966810088</v>
      </c>
      <c r="M86">
        <v>63.771081628063861</v>
      </c>
      <c r="N86">
        <v>51.882454545454536</v>
      </c>
      <c r="O86">
        <v>73.289080144291091</v>
      </c>
      <c r="P86">
        <v>27.526836711962577</v>
      </c>
      <c r="Q86">
        <v>4.8421555125725337</v>
      </c>
      <c r="R86">
        <v>8.8500644763860379</v>
      </c>
      <c r="S86">
        <v>4.829833087460484</v>
      </c>
      <c r="T86">
        <v>0</v>
      </c>
      <c r="U86">
        <v>61.737163874944073</v>
      </c>
      <c r="V86">
        <v>5.4944665012406944</v>
      </c>
      <c r="W86">
        <v>18.127646248294681</v>
      </c>
      <c r="X86">
        <v>43.186020826759226</v>
      </c>
      <c r="Y86">
        <v>0</v>
      </c>
      <c r="Z86">
        <v>0.48310000000000003</v>
      </c>
      <c r="AA86">
        <v>18.513577979793247</v>
      </c>
      <c r="AB86">
        <v>17.351255999999999</v>
      </c>
      <c r="AC86">
        <v>12.764903812156433</v>
      </c>
      <c r="AD86">
        <v>12.01014</v>
      </c>
      <c r="AE86">
        <v>21.712782000000001</v>
      </c>
      <c r="AF86">
        <v>18.454499999999999</v>
      </c>
      <c r="AG86">
        <v>27.31845744</v>
      </c>
      <c r="AH86">
        <v>61.639344000000001</v>
      </c>
      <c r="AI86">
        <v>0</v>
      </c>
      <c r="AJ86">
        <v>0</v>
      </c>
      <c r="AK86">
        <v>22.46322</v>
      </c>
      <c r="AL86">
        <v>56.348499999999987</v>
      </c>
      <c r="AM86">
        <v>4.6363679999999992</v>
      </c>
      <c r="AN86">
        <v>0</v>
      </c>
      <c r="AO86">
        <v>8.3931120000000004</v>
      </c>
      <c r="AP86">
        <v>2.7006433861606189</v>
      </c>
      <c r="AQ86">
        <v>31.442400000000003</v>
      </c>
      <c r="AR86">
        <v>5.3338999999999981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1133.4840067106973</v>
      </c>
      <c r="DN86">
        <v>39.045821066129697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2.9998924966810088</v>
      </c>
      <c r="M87">
        <v>63.771081628063861</v>
      </c>
      <c r="N87">
        <v>51.882454545454536</v>
      </c>
      <c r="O87">
        <v>73.289080144291091</v>
      </c>
      <c r="P87">
        <v>27.526836711962577</v>
      </c>
      <c r="Q87">
        <v>4.8421555125725337</v>
      </c>
      <c r="R87">
        <v>8.8500644763860379</v>
      </c>
      <c r="S87">
        <v>4.829833087460484</v>
      </c>
      <c r="T87">
        <v>0</v>
      </c>
      <c r="U87">
        <v>61.737163874944073</v>
      </c>
      <c r="V87">
        <v>5.4944665012406944</v>
      </c>
      <c r="W87">
        <v>18.127646248294681</v>
      </c>
      <c r="X87">
        <v>43.186020826759226</v>
      </c>
      <c r="Y87">
        <v>0</v>
      </c>
      <c r="Z87">
        <v>0.48310000000000003</v>
      </c>
      <c r="AA87">
        <v>18.513577979793247</v>
      </c>
      <c r="AB87">
        <v>17.351255999999999</v>
      </c>
      <c r="AC87">
        <v>12.764903812156433</v>
      </c>
      <c r="AD87">
        <v>12.01014</v>
      </c>
      <c r="AE87">
        <v>21.712782000000001</v>
      </c>
      <c r="AF87">
        <v>18.454499999999999</v>
      </c>
      <c r="AG87">
        <v>27.31845744</v>
      </c>
      <c r="AH87">
        <v>61.639344000000001</v>
      </c>
      <c r="AI87">
        <v>0</v>
      </c>
      <c r="AJ87">
        <v>0</v>
      </c>
      <c r="AK87">
        <v>22.46322</v>
      </c>
      <c r="AL87">
        <v>56.348499999999987</v>
      </c>
      <c r="AM87">
        <v>4.6363679999999992</v>
      </c>
      <c r="AN87">
        <v>0</v>
      </c>
      <c r="AO87">
        <v>8.3931120000000004</v>
      </c>
      <c r="AP87">
        <v>2.7006433861606189</v>
      </c>
      <c r="AQ87">
        <v>31.442400000000003</v>
      </c>
      <c r="AR87">
        <v>6.7885999999999989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1166.1583396091976</v>
      </c>
      <c r="DN87">
        <v>40.171357149782168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9.4236667316007008</v>
      </c>
      <c r="M88">
        <v>63.771081628063861</v>
      </c>
      <c r="N88">
        <v>51.882454545454536</v>
      </c>
      <c r="O88">
        <v>73.289080144291091</v>
      </c>
      <c r="P88">
        <v>27.526836711962577</v>
      </c>
      <c r="Q88">
        <v>8.7822282608695659</v>
      </c>
      <c r="R88">
        <v>8.8500644763860379</v>
      </c>
      <c r="S88">
        <v>11.586402195217561</v>
      </c>
      <c r="T88">
        <v>0</v>
      </c>
      <c r="U88">
        <v>61.737163874944073</v>
      </c>
      <c r="V88">
        <v>5.4944665012406944</v>
      </c>
      <c r="W88">
        <v>18.127646248294681</v>
      </c>
      <c r="X88">
        <v>43.186020826759226</v>
      </c>
      <c r="Y88">
        <v>0</v>
      </c>
      <c r="Z88">
        <v>0.48310000000000003</v>
      </c>
      <c r="AA88">
        <v>18.513577979793247</v>
      </c>
      <c r="AB88">
        <v>17.351255999999999</v>
      </c>
      <c r="AC88">
        <v>12.764903812156433</v>
      </c>
      <c r="AD88">
        <v>12.01014</v>
      </c>
      <c r="AE88">
        <v>21.712782000000001</v>
      </c>
      <c r="AF88">
        <v>18.454499999999999</v>
      </c>
      <c r="AG88">
        <v>27.31845744</v>
      </c>
      <c r="AH88">
        <v>61.639344000000001</v>
      </c>
      <c r="AI88">
        <v>0</v>
      </c>
      <c r="AJ88">
        <v>0</v>
      </c>
      <c r="AK88">
        <v>22.46322</v>
      </c>
      <c r="AL88">
        <v>56.348499999999987</v>
      </c>
      <c r="AM88">
        <v>4.6363679999999992</v>
      </c>
      <c r="AN88">
        <v>0</v>
      </c>
      <c r="AO88">
        <v>8.3931120000000004</v>
      </c>
      <c r="AP88">
        <v>2.7006433861606189</v>
      </c>
      <c r="AQ88">
        <v>31.442400000000003</v>
      </c>
      <c r="AR88">
        <v>6.7885999999999989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1182.7086461665012</v>
      </c>
      <c r="DN88">
        <v>40.741466683452543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9.4236667316007008</v>
      </c>
      <c r="M89">
        <v>63.771081628063861</v>
      </c>
      <c r="N89">
        <v>51.882454545454536</v>
      </c>
      <c r="O89">
        <v>73.289080144291091</v>
      </c>
      <c r="P89">
        <v>27.526836711962577</v>
      </c>
      <c r="Q89">
        <v>8.7822282608695659</v>
      </c>
      <c r="R89">
        <v>8.8500644763860379</v>
      </c>
      <c r="S89">
        <v>11.586402195217561</v>
      </c>
      <c r="T89">
        <v>0</v>
      </c>
      <c r="U89">
        <v>61.737163874944073</v>
      </c>
      <c r="V89">
        <v>5.4944665012406944</v>
      </c>
      <c r="W89">
        <v>18.127646248294681</v>
      </c>
      <c r="X89">
        <v>43.186020826759226</v>
      </c>
      <c r="Y89">
        <v>0</v>
      </c>
      <c r="Z89">
        <v>0.48310000000000003</v>
      </c>
      <c r="AA89">
        <v>18.513577979793247</v>
      </c>
      <c r="AB89">
        <v>17.351255999999999</v>
      </c>
      <c r="AC89">
        <v>12.764903812156433</v>
      </c>
      <c r="AD89">
        <v>12.01014</v>
      </c>
      <c r="AE89">
        <v>21.712782000000001</v>
      </c>
      <c r="AF89">
        <v>18.454499999999999</v>
      </c>
      <c r="AG89">
        <v>27.31845744</v>
      </c>
      <c r="AH89">
        <v>61.639344000000001</v>
      </c>
      <c r="AI89">
        <v>0</v>
      </c>
      <c r="AJ89">
        <v>0</v>
      </c>
      <c r="AK89">
        <v>22.46322</v>
      </c>
      <c r="AL89">
        <v>52.013999999999989</v>
      </c>
      <c r="AM89">
        <v>4.6363679999999992</v>
      </c>
      <c r="AN89">
        <v>0</v>
      </c>
      <c r="AO89">
        <v>8.3931120000000004</v>
      </c>
      <c r="AP89">
        <v>2.7006433861606189</v>
      </c>
      <c r="AQ89">
        <v>31.442400000000003</v>
      </c>
      <c r="AR89">
        <v>6.7885999999999989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1178.518485016501</v>
      </c>
      <c r="DN89">
        <v>40.597127833452532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9.4236667316007008</v>
      </c>
      <c r="M90">
        <v>63.771081628063861</v>
      </c>
      <c r="N90">
        <v>51.882454545454536</v>
      </c>
      <c r="O90">
        <v>73.289080144291091</v>
      </c>
      <c r="P90">
        <v>27.526836711962577</v>
      </c>
      <c r="Q90">
        <v>8.7822282608695659</v>
      </c>
      <c r="R90">
        <v>8.8500644763860379</v>
      </c>
      <c r="S90">
        <v>11.586402195217561</v>
      </c>
      <c r="T90">
        <v>0</v>
      </c>
      <c r="U90">
        <v>61.737163874944073</v>
      </c>
      <c r="V90">
        <v>5.4944665012406944</v>
      </c>
      <c r="W90">
        <v>18.127646248294681</v>
      </c>
      <c r="X90">
        <v>43.186020826759226</v>
      </c>
      <c r="Y90">
        <v>0</v>
      </c>
      <c r="Z90">
        <v>5.7276336000000008</v>
      </c>
      <c r="AA90">
        <v>18.513577979793247</v>
      </c>
      <c r="AB90">
        <v>17.796159999999997</v>
      </c>
      <c r="AC90">
        <v>12.764903812156433</v>
      </c>
      <c r="AD90">
        <v>16.050652800000002</v>
      </c>
      <c r="AE90">
        <v>21.712782000000001</v>
      </c>
      <c r="AF90">
        <v>20.504999999999999</v>
      </c>
      <c r="AG90">
        <v>27.31845744</v>
      </c>
      <c r="AH90">
        <v>61.639344000000001</v>
      </c>
      <c r="AI90">
        <v>0</v>
      </c>
      <c r="AJ90">
        <v>0</v>
      </c>
      <c r="AK90">
        <v>22.46322</v>
      </c>
      <c r="AL90">
        <v>52.013999999999989</v>
      </c>
      <c r="AM90">
        <v>6.9405023999999997</v>
      </c>
      <c r="AN90">
        <v>0</v>
      </c>
      <c r="AO90">
        <v>8.3931120000000004</v>
      </c>
      <c r="AP90">
        <v>2.7006433861606189</v>
      </c>
      <c r="AQ90">
        <v>43.145960000000002</v>
      </c>
      <c r="AR90">
        <v>6.7885999999999989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1203.4478850280004</v>
      </c>
      <c r="DN90">
        <v>41.455872621953098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9.4236667316007008</v>
      </c>
      <c r="M91">
        <v>63.771081628063861</v>
      </c>
      <c r="N91">
        <v>51.882454545454536</v>
      </c>
      <c r="O91">
        <v>73.289080144291091</v>
      </c>
      <c r="P91">
        <v>27.526836711962577</v>
      </c>
      <c r="Q91">
        <v>8.7822282608695659</v>
      </c>
      <c r="R91">
        <v>8.8500644763860379</v>
      </c>
      <c r="S91">
        <v>11.586402195217561</v>
      </c>
      <c r="T91">
        <v>0</v>
      </c>
      <c r="U91">
        <v>61.737163874944073</v>
      </c>
      <c r="V91">
        <v>5.4944665012406944</v>
      </c>
      <c r="W91">
        <v>18.127646248294681</v>
      </c>
      <c r="X91">
        <v>43.186020826759226</v>
      </c>
      <c r="Y91">
        <v>0</v>
      </c>
      <c r="Z91">
        <v>5.7276336000000008</v>
      </c>
      <c r="AA91">
        <v>18.513577979793247</v>
      </c>
      <c r="AB91">
        <v>17.796159999999997</v>
      </c>
      <c r="AC91">
        <v>12.764903812156433</v>
      </c>
      <c r="AD91">
        <v>16.050652800000002</v>
      </c>
      <c r="AE91">
        <v>21.712782000000001</v>
      </c>
      <c r="AF91">
        <v>20.504999999999999</v>
      </c>
      <c r="AG91">
        <v>27.31845744</v>
      </c>
      <c r="AH91">
        <v>61.639344000000001</v>
      </c>
      <c r="AI91">
        <v>0</v>
      </c>
      <c r="AJ91">
        <v>0</v>
      </c>
      <c r="AK91">
        <v>22.46322</v>
      </c>
      <c r="AL91">
        <v>52.013999999999989</v>
      </c>
      <c r="AM91">
        <v>6.9405023999999997</v>
      </c>
      <c r="AN91">
        <v>0</v>
      </c>
      <c r="AO91">
        <v>8.3931120000000004</v>
      </c>
      <c r="AP91">
        <v>2.7006433861606189</v>
      </c>
      <c r="AQ91">
        <v>43.145960000000002</v>
      </c>
      <c r="AR91">
        <v>6.7885999999999989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1203.4478850280004</v>
      </c>
      <c r="DN91">
        <v>41.455872621953098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9.4236667316007008</v>
      </c>
      <c r="M92">
        <v>63.771081628063861</v>
      </c>
      <c r="N92">
        <v>51.882454545454536</v>
      </c>
      <c r="O92">
        <v>73.289080144291091</v>
      </c>
      <c r="P92">
        <v>27.526836711962577</v>
      </c>
      <c r="Q92">
        <v>8.7822282608695659</v>
      </c>
      <c r="R92">
        <v>8.8500644763860379</v>
      </c>
      <c r="S92">
        <v>11.586402195217561</v>
      </c>
      <c r="T92">
        <v>0</v>
      </c>
      <c r="U92">
        <v>61.737163874944073</v>
      </c>
      <c r="V92">
        <v>5.4944665012406944</v>
      </c>
      <c r="W92">
        <v>18.127646248294681</v>
      </c>
      <c r="X92">
        <v>43.186020826759226</v>
      </c>
      <c r="Y92">
        <v>0</v>
      </c>
      <c r="Z92">
        <v>5.7276336000000008</v>
      </c>
      <c r="AA92">
        <v>18.513577979793247</v>
      </c>
      <c r="AB92">
        <v>17.796159999999997</v>
      </c>
      <c r="AC92">
        <v>12.764903812156433</v>
      </c>
      <c r="AD92">
        <v>16.050652800000002</v>
      </c>
      <c r="AE92">
        <v>21.712782000000001</v>
      </c>
      <c r="AF92">
        <v>20.504999999999999</v>
      </c>
      <c r="AG92">
        <v>27.31845744</v>
      </c>
      <c r="AH92">
        <v>61.639344000000001</v>
      </c>
      <c r="AI92">
        <v>0</v>
      </c>
      <c r="AJ92">
        <v>0</v>
      </c>
      <c r="AK92">
        <v>22.46322</v>
      </c>
      <c r="AL92">
        <v>52.013999999999989</v>
      </c>
      <c r="AM92">
        <v>6.9405023999999997</v>
      </c>
      <c r="AN92">
        <v>0</v>
      </c>
      <c r="AO92">
        <v>8.3931120000000004</v>
      </c>
      <c r="AP92">
        <v>2.7006433861606189</v>
      </c>
      <c r="AQ92">
        <v>43.145960000000002</v>
      </c>
      <c r="AR92">
        <v>6.7885999999999989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1203.4478850280004</v>
      </c>
      <c r="DN92">
        <v>41.455872621953098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9.4236667316007008</v>
      </c>
      <c r="M93">
        <v>63.771081628063861</v>
      </c>
      <c r="N93">
        <v>51.882454545454536</v>
      </c>
      <c r="O93">
        <v>73.289080144291091</v>
      </c>
      <c r="P93">
        <v>27.526836711962577</v>
      </c>
      <c r="Q93">
        <v>8.7822282608695659</v>
      </c>
      <c r="R93">
        <v>8.8500644763860379</v>
      </c>
      <c r="S93">
        <v>11.586402195217561</v>
      </c>
      <c r="T93">
        <v>0</v>
      </c>
      <c r="U93">
        <v>61.737163874944073</v>
      </c>
      <c r="V93">
        <v>5.4944665012406944</v>
      </c>
      <c r="W93">
        <v>18.127646248294681</v>
      </c>
      <c r="X93">
        <v>43.186020826759226</v>
      </c>
      <c r="Y93">
        <v>0</v>
      </c>
      <c r="Z93">
        <v>2.8638167999999995</v>
      </c>
      <c r="AA93">
        <v>18.513577979793247</v>
      </c>
      <c r="AB93">
        <v>17.796159999999997</v>
      </c>
      <c r="AC93">
        <v>12.764903812156433</v>
      </c>
      <c r="AD93">
        <v>16.050652800000002</v>
      </c>
      <c r="AE93">
        <v>21.712782000000001</v>
      </c>
      <c r="AF93">
        <v>20.504999999999999</v>
      </c>
      <c r="AG93">
        <v>27.31845744</v>
      </c>
      <c r="AH93">
        <v>61.639344000000001</v>
      </c>
      <c r="AI93">
        <v>0</v>
      </c>
      <c r="AJ93">
        <v>0</v>
      </c>
      <c r="AK93">
        <v>22.46322</v>
      </c>
      <c r="AL93">
        <v>52.013999999999989</v>
      </c>
      <c r="AM93">
        <v>6.9405023999999997</v>
      </c>
      <c r="AN93">
        <v>0</v>
      </c>
      <c r="AO93">
        <v>8.3931120000000004</v>
      </c>
      <c r="AP93">
        <v>2.7006433861606189</v>
      </c>
      <c r="AQ93">
        <v>43.145960000000002</v>
      </c>
      <c r="AR93">
        <v>8.7281999999999975</v>
      </c>
      <c r="AS93">
        <v>5.9080000000000004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1203.9822601346007</v>
      </c>
      <c r="DN93">
        <v>41.474280715352783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9.4236667316007008</v>
      </c>
      <c r="M94">
        <v>63.771081628063861</v>
      </c>
      <c r="N94">
        <v>51.882454545454536</v>
      </c>
      <c r="O94">
        <v>73.289080144291091</v>
      </c>
      <c r="P94">
        <v>27.526836711962577</v>
      </c>
      <c r="Q94">
        <v>8.7822282608695659</v>
      </c>
      <c r="R94">
        <v>8.8500644763860379</v>
      </c>
      <c r="S94">
        <v>11.586402195217561</v>
      </c>
      <c r="T94">
        <v>0</v>
      </c>
      <c r="U94">
        <v>61.737163874944073</v>
      </c>
      <c r="V94">
        <v>5.4944665012406944</v>
      </c>
      <c r="W94">
        <v>18.127646248294681</v>
      </c>
      <c r="X94">
        <v>43.186020826759226</v>
      </c>
      <c r="Y94">
        <v>0</v>
      </c>
      <c r="Z94">
        <v>2.8638167999999995</v>
      </c>
      <c r="AA94">
        <v>18.513577979793247</v>
      </c>
      <c r="AB94">
        <v>17.796159999999997</v>
      </c>
      <c r="AC94">
        <v>12.764903812156433</v>
      </c>
      <c r="AD94">
        <v>16.050652800000002</v>
      </c>
      <c r="AE94">
        <v>21.712782000000001</v>
      </c>
      <c r="AF94">
        <v>20.504999999999999</v>
      </c>
      <c r="AG94">
        <v>27.31845744</v>
      </c>
      <c r="AH94">
        <v>61.639344000000001</v>
      </c>
      <c r="AI94">
        <v>0</v>
      </c>
      <c r="AJ94">
        <v>0</v>
      </c>
      <c r="AK94">
        <v>22.46322</v>
      </c>
      <c r="AL94">
        <v>52.013999999999989</v>
      </c>
      <c r="AM94">
        <v>6.9405023999999997</v>
      </c>
      <c r="AN94">
        <v>0</v>
      </c>
      <c r="AO94">
        <v>8.3931120000000004</v>
      </c>
      <c r="AP94">
        <v>2.7006433861606189</v>
      </c>
      <c r="AQ94">
        <v>43.145960000000002</v>
      </c>
      <c r="AR94">
        <v>8.7281999999999975</v>
      </c>
      <c r="AS94">
        <v>5.9080000000000004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1203.9822601346007</v>
      </c>
      <c r="DN94">
        <v>41.474280715352783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9.4236667316007008</v>
      </c>
      <c r="M95">
        <v>63.771081628063861</v>
      </c>
      <c r="N95">
        <v>51.882454545454536</v>
      </c>
      <c r="O95">
        <v>73.289080144291091</v>
      </c>
      <c r="P95">
        <v>27.526836711962577</v>
      </c>
      <c r="Q95">
        <v>8.7822282608695659</v>
      </c>
      <c r="R95">
        <v>8.8500644763860379</v>
      </c>
      <c r="S95">
        <v>11.586402195217561</v>
      </c>
      <c r="T95">
        <v>0</v>
      </c>
      <c r="U95">
        <v>61.737163874944073</v>
      </c>
      <c r="V95">
        <v>5.4944665012406944</v>
      </c>
      <c r="W95">
        <v>18.127646248294681</v>
      </c>
      <c r="X95">
        <v>43.186020826759226</v>
      </c>
      <c r="Y95">
        <v>0</v>
      </c>
      <c r="Z95">
        <v>0.48310000000000003</v>
      </c>
      <c r="AA95">
        <v>18.513577979793247</v>
      </c>
      <c r="AB95">
        <v>17.351255999999999</v>
      </c>
      <c r="AC95">
        <v>8.50136</v>
      </c>
      <c r="AD95">
        <v>12.01014</v>
      </c>
      <c r="AE95">
        <v>21.712782000000001</v>
      </c>
      <c r="AF95">
        <v>12.303000000000001</v>
      </c>
      <c r="AG95">
        <v>27.31845744</v>
      </c>
      <c r="AH95">
        <v>61.639344000000001</v>
      </c>
      <c r="AI95">
        <v>0</v>
      </c>
      <c r="AJ95">
        <v>0</v>
      </c>
      <c r="AK95">
        <v>22.46322</v>
      </c>
      <c r="AL95">
        <v>52.013999999999989</v>
      </c>
      <c r="AM95">
        <v>4.6363679999999992</v>
      </c>
      <c r="AN95">
        <v>0</v>
      </c>
      <c r="AO95">
        <v>8.3931120000000004</v>
      </c>
      <c r="AP95">
        <v>2.7006433861606189</v>
      </c>
      <c r="AQ95">
        <v>41.923200000000008</v>
      </c>
      <c r="AR95">
        <v>10.1829</v>
      </c>
      <c r="AS95">
        <v>5.9080000000000004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1183.2911381996678</v>
      </c>
      <c r="DN95">
        <v>40.761530838129261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9.4236667316007008</v>
      </c>
      <c r="M96">
        <v>63.771081628063861</v>
      </c>
      <c r="N96">
        <v>51.882454545454536</v>
      </c>
      <c r="O96">
        <v>73.289080144291091</v>
      </c>
      <c r="P96">
        <v>27.526836711962577</v>
      </c>
      <c r="Q96">
        <v>8.7822282608695659</v>
      </c>
      <c r="R96">
        <v>8.8500644763860379</v>
      </c>
      <c r="S96">
        <v>11.586402195217561</v>
      </c>
      <c r="T96">
        <v>0</v>
      </c>
      <c r="U96">
        <v>61.737163874944073</v>
      </c>
      <c r="V96">
        <v>5.4944665012406944</v>
      </c>
      <c r="W96">
        <v>18.127646248294681</v>
      </c>
      <c r="X96">
        <v>43.186020826759226</v>
      </c>
      <c r="Y96">
        <v>0</v>
      </c>
      <c r="Z96">
        <v>0.48310000000000003</v>
      </c>
      <c r="AA96">
        <v>18.513577979793247</v>
      </c>
      <c r="AB96">
        <v>17.351255999999999</v>
      </c>
      <c r="AC96">
        <v>8.50136</v>
      </c>
      <c r="AD96">
        <v>8.0067600000000017</v>
      </c>
      <c r="AE96">
        <v>21.712782000000001</v>
      </c>
      <c r="AF96">
        <v>12.303000000000001</v>
      </c>
      <c r="AG96">
        <v>27.31845744</v>
      </c>
      <c r="AH96">
        <v>61.639344000000001</v>
      </c>
      <c r="AI96">
        <v>0</v>
      </c>
      <c r="AJ96">
        <v>0</v>
      </c>
      <c r="AK96">
        <v>22.46322</v>
      </c>
      <c r="AL96">
        <v>52.013999999999989</v>
      </c>
      <c r="AM96">
        <v>2.3181839999999996</v>
      </c>
      <c r="AN96">
        <v>0</v>
      </c>
      <c r="AO96">
        <v>8.3931120000000004</v>
      </c>
      <c r="AP96">
        <v>2.7006433861606189</v>
      </c>
      <c r="AQ96">
        <v>41.923200000000008</v>
      </c>
      <c r="AR96">
        <v>10.1829</v>
      </c>
      <c r="AS96">
        <v>5.9080000000000004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1177.180082626091</v>
      </c>
      <c r="DN96">
        <v>40.551022411705745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9.4236667316007008</v>
      </c>
      <c r="M97">
        <v>63.771081628063861</v>
      </c>
      <c r="N97">
        <v>51.882454545454536</v>
      </c>
      <c r="O97">
        <v>73.289080144291091</v>
      </c>
      <c r="P97">
        <v>27.526836711962577</v>
      </c>
      <c r="Q97">
        <v>8.7822282608695659</v>
      </c>
      <c r="R97">
        <v>8.8500644763860379</v>
      </c>
      <c r="S97">
        <v>11.586402195217561</v>
      </c>
      <c r="T97">
        <v>0</v>
      </c>
      <c r="U97">
        <v>61.737163874944073</v>
      </c>
      <c r="V97">
        <v>5.4944665012406944</v>
      </c>
      <c r="W97">
        <v>18.127646248294681</v>
      </c>
      <c r="X97">
        <v>43.186020826759226</v>
      </c>
      <c r="Y97">
        <v>0</v>
      </c>
      <c r="Z97">
        <v>0.48310000000000003</v>
      </c>
      <c r="AA97">
        <v>18.513577979793247</v>
      </c>
      <c r="AB97">
        <v>17.351255999999999</v>
      </c>
      <c r="AC97">
        <v>8.50136</v>
      </c>
      <c r="AD97">
        <v>8.0067600000000017</v>
      </c>
      <c r="AE97">
        <v>21.712782000000001</v>
      </c>
      <c r="AF97">
        <v>12.303000000000001</v>
      </c>
      <c r="AG97">
        <v>27.31845744</v>
      </c>
      <c r="AH97">
        <v>61.639344000000001</v>
      </c>
      <c r="AI97">
        <v>0</v>
      </c>
      <c r="AJ97">
        <v>0</v>
      </c>
      <c r="AK97">
        <v>22.46322</v>
      </c>
      <c r="AL97">
        <v>52.013999999999989</v>
      </c>
      <c r="AM97">
        <v>2.3181839999999996</v>
      </c>
      <c r="AN97">
        <v>0</v>
      </c>
      <c r="AO97">
        <v>8.3931120000000004</v>
      </c>
      <c r="AP97">
        <v>2.7006433861606189</v>
      </c>
      <c r="AQ97">
        <v>41.923200000000008</v>
      </c>
      <c r="AR97">
        <v>10.1829</v>
      </c>
      <c r="AS97">
        <v>5.9080000000000004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1177.180082626091</v>
      </c>
      <c r="DN97">
        <v>40.551022411705745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9.4236667316007008</v>
      </c>
      <c r="M98">
        <v>63.771081628063861</v>
      </c>
      <c r="N98">
        <v>51.882454545454536</v>
      </c>
      <c r="O98">
        <v>73.289080144291091</v>
      </c>
      <c r="P98">
        <v>27.526836711962577</v>
      </c>
      <c r="Q98">
        <v>8.7822282608695659</v>
      </c>
      <c r="R98">
        <v>8.8500644763860379</v>
      </c>
      <c r="S98">
        <v>11.586402195217561</v>
      </c>
      <c r="T98">
        <v>0</v>
      </c>
      <c r="U98">
        <v>61.737163874944073</v>
      </c>
      <c r="V98">
        <v>5.4944665012406944</v>
      </c>
      <c r="W98">
        <v>18.127646248294681</v>
      </c>
      <c r="X98">
        <v>43.186020826759226</v>
      </c>
      <c r="Y98">
        <v>0</v>
      </c>
      <c r="Z98">
        <v>0.48310000000000003</v>
      </c>
      <c r="AA98">
        <v>18.513577979793247</v>
      </c>
      <c r="AB98">
        <v>17.351255999999999</v>
      </c>
      <c r="AC98">
        <v>8.50136</v>
      </c>
      <c r="AD98">
        <v>8.0067600000000017</v>
      </c>
      <c r="AE98">
        <v>21.712782000000001</v>
      </c>
      <c r="AF98">
        <v>12.303000000000001</v>
      </c>
      <c r="AG98">
        <v>27.31845744</v>
      </c>
      <c r="AH98">
        <v>61.639344000000001</v>
      </c>
      <c r="AI98">
        <v>0</v>
      </c>
      <c r="AJ98">
        <v>0</v>
      </c>
      <c r="AK98">
        <v>22.46322</v>
      </c>
      <c r="AL98">
        <v>52.013999999999989</v>
      </c>
      <c r="AM98">
        <v>2.3181839999999996</v>
      </c>
      <c r="AN98">
        <v>0</v>
      </c>
      <c r="AO98">
        <v>7.7474879999999997</v>
      </c>
      <c r="AP98">
        <v>2.7006433861606189</v>
      </c>
      <c r="AQ98">
        <v>41.923200000000008</v>
      </c>
      <c r="AR98">
        <v>10.1829</v>
      </c>
      <c r="AS98">
        <v>5.9080000000000004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1176.5559579052911</v>
      </c>
      <c r="DN98">
        <v>40.529523132505744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7.553004827067669E-4</v>
      </c>
      <c r="K99">
        <f t="shared" si="2"/>
        <v>8.0193045421918221</v>
      </c>
      <c r="L99">
        <f t="shared" si="2"/>
        <v>9.9368353145386154E-2</v>
      </c>
      <c r="M99">
        <f t="shared" si="2"/>
        <v>1.2258255001313059</v>
      </c>
      <c r="N99">
        <f t="shared" si="2"/>
        <v>1.0435812234856074</v>
      </c>
      <c r="O99">
        <f t="shared" si="2"/>
        <v>1.5292046537421875</v>
      </c>
      <c r="P99">
        <f t="shared" si="2"/>
        <v>0.50290228808399762</v>
      </c>
      <c r="Q99">
        <f t="shared" si="2"/>
        <v>0.13292099150446812</v>
      </c>
      <c r="R99">
        <f t="shared" si="2"/>
        <v>0.14087487976498983</v>
      </c>
      <c r="S99">
        <f t="shared" si="2"/>
        <v>0.14463554093643441</v>
      </c>
      <c r="T99">
        <f t="shared" si="2"/>
        <v>0</v>
      </c>
      <c r="U99">
        <f t="shared" si="2"/>
        <v>1.4878856109746375</v>
      </c>
      <c r="V99">
        <f t="shared" si="2"/>
        <v>8.252058275399185E-2</v>
      </c>
      <c r="W99">
        <f t="shared" si="2"/>
        <v>0.23234319199394221</v>
      </c>
      <c r="X99">
        <f t="shared" si="2"/>
        <v>0.8081913936260805</v>
      </c>
      <c r="Y99">
        <f t="shared" si="2"/>
        <v>0</v>
      </c>
      <c r="Z99">
        <f t="shared" si="2"/>
        <v>6.6681085249999938E-2</v>
      </c>
      <c r="AA99">
        <f t="shared" si="2"/>
        <v>0.18044527084694906</v>
      </c>
      <c r="AB99">
        <f t="shared" si="2"/>
        <v>0.25775747399999971</v>
      </c>
      <c r="AC99">
        <f t="shared" si="2"/>
        <v>0.15095059524862564</v>
      </c>
      <c r="AD99">
        <f t="shared" si="2"/>
        <v>0.23220590339999969</v>
      </c>
      <c r="AE99">
        <f t="shared" si="2"/>
        <v>0.52110676800000044</v>
      </c>
      <c r="AF99">
        <f t="shared" si="2"/>
        <v>0.21478987500000002</v>
      </c>
      <c r="AG99">
        <f t="shared" si="2"/>
        <v>0.65564297856000064</v>
      </c>
      <c r="AH99">
        <f t="shared" si="2"/>
        <v>1.3696037640000025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1.3506302000000014</v>
      </c>
      <c r="AM99">
        <f t="shared" si="2"/>
        <v>3.5169661200000008E-2</v>
      </c>
      <c r="AN99">
        <f t="shared" si="2"/>
        <v>0</v>
      </c>
      <c r="AO99">
        <f t="shared" si="2"/>
        <v>0.20127328199999961</v>
      </c>
      <c r="AP99">
        <f t="shared" si="2"/>
        <v>8.9740129185962095E-2</v>
      </c>
      <c r="AQ99">
        <f t="shared" si="2"/>
        <v>0.40438420000000014</v>
      </c>
      <c r="AR99">
        <f t="shared" si="2"/>
        <v>0.21844744999999985</v>
      </c>
      <c r="AS99">
        <f t="shared" si="2"/>
        <v>0.15047676000000015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21.353172458460932</v>
      </c>
      <c r="DN99">
        <f t="shared" ref="DN99" si="4">SUM(DN3:DN98)/4000</f>
        <v>0.73556427104815214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165.02545887483055</v>
      </c>
      <c r="L3">
        <v>65.231221086140536</v>
      </c>
      <c r="M3">
        <v>0</v>
      </c>
      <c r="N3">
        <v>30.000700648099496</v>
      </c>
      <c r="O3">
        <v>50.378467458591267</v>
      </c>
      <c r="P3">
        <v>69.039499517338683</v>
      </c>
      <c r="Q3">
        <v>5.0700155359917138</v>
      </c>
      <c r="R3">
        <v>5.1188865254237284</v>
      </c>
      <c r="S3">
        <v>6.7035612700901615</v>
      </c>
      <c r="T3">
        <v>0</v>
      </c>
      <c r="U3">
        <v>292.38539247863037</v>
      </c>
      <c r="V3">
        <v>3.3580790297339593</v>
      </c>
      <c r="W3">
        <v>7.9444288550628723</v>
      </c>
      <c r="X3">
        <v>37.467126227208979</v>
      </c>
      <c r="Y3">
        <v>0</v>
      </c>
      <c r="Z3">
        <v>1.6646651999999997</v>
      </c>
      <c r="AA3">
        <v>10.705230943060082</v>
      </c>
      <c r="AB3">
        <v>10.036104000000002</v>
      </c>
      <c r="AC3">
        <v>4.9156799999999992</v>
      </c>
      <c r="AD3">
        <v>2.3149500000000005</v>
      </c>
      <c r="AE3">
        <v>12.5575788</v>
      </c>
      <c r="AF3">
        <v>0</v>
      </c>
      <c r="AG3">
        <v>0</v>
      </c>
      <c r="AH3">
        <v>35.648028000000011</v>
      </c>
      <c r="AI3">
        <v>0</v>
      </c>
      <c r="AJ3">
        <v>0</v>
      </c>
      <c r="AK3">
        <v>12.98869</v>
      </c>
      <c r="AL3">
        <v>21.837400000000002</v>
      </c>
      <c r="AM3">
        <v>0</v>
      </c>
      <c r="AN3">
        <v>0</v>
      </c>
      <c r="AO3">
        <v>4.8539399999999997</v>
      </c>
      <c r="AP3">
        <v>3.3835296724871808</v>
      </c>
      <c r="AQ3">
        <v>0</v>
      </c>
      <c r="AR3">
        <v>12.3376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850.02245955628757</v>
      </c>
      <c r="DN3">
        <v>29.281254566401756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165.02545887483055</v>
      </c>
      <c r="L4">
        <v>65.231221086140536</v>
      </c>
      <c r="M4">
        <v>0</v>
      </c>
      <c r="N4">
        <v>30.000700648099496</v>
      </c>
      <c r="O4">
        <v>50.378467458591267</v>
      </c>
      <c r="P4">
        <v>69.039499517338683</v>
      </c>
      <c r="Q4">
        <v>5.0700155359917138</v>
      </c>
      <c r="R4">
        <v>5.1177358829568789</v>
      </c>
      <c r="S4">
        <v>6.7035612700901615</v>
      </c>
      <c r="T4">
        <v>0</v>
      </c>
      <c r="U4">
        <v>292.42108492663402</v>
      </c>
      <c r="V4">
        <v>3.3580790297339593</v>
      </c>
      <c r="W4">
        <v>7.9444288550628723</v>
      </c>
      <c r="X4">
        <v>37.467126227208979</v>
      </c>
      <c r="Y4">
        <v>0</v>
      </c>
      <c r="Z4">
        <v>1.6646651999999997</v>
      </c>
      <c r="AA4">
        <v>10.705230943060082</v>
      </c>
      <c r="AB4">
        <v>10.036104000000002</v>
      </c>
      <c r="AC4">
        <v>4.9156799999999992</v>
      </c>
      <c r="AD4">
        <v>2.3149500000000005</v>
      </c>
      <c r="AE4">
        <v>12.5575788</v>
      </c>
      <c r="AF4">
        <v>0</v>
      </c>
      <c r="AG4">
        <v>0</v>
      </c>
      <c r="AH4">
        <v>35.648028000000011</v>
      </c>
      <c r="AI4">
        <v>0</v>
      </c>
      <c r="AJ4">
        <v>0</v>
      </c>
      <c r="AK4">
        <v>12.98869</v>
      </c>
      <c r="AL4">
        <v>21.837400000000002</v>
      </c>
      <c r="AM4">
        <v>0</v>
      </c>
      <c r="AN4">
        <v>0</v>
      </c>
      <c r="AO4">
        <v>4.8539399999999997</v>
      </c>
      <c r="AP4">
        <v>3.3835296724871808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850.05585131069768</v>
      </c>
      <c r="DN4">
        <v>29.282404617528407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165.02545887483055</v>
      </c>
      <c r="L5">
        <v>65.231221086140536</v>
      </c>
      <c r="M5">
        <v>0</v>
      </c>
      <c r="N5">
        <v>30.000700648099496</v>
      </c>
      <c r="O5">
        <v>50.378467458591267</v>
      </c>
      <c r="P5">
        <v>69.039499517338683</v>
      </c>
      <c r="Q5">
        <v>5.0700155359917138</v>
      </c>
      <c r="R5">
        <v>5.1177358829568789</v>
      </c>
      <c r="S5">
        <v>6.7035612700901615</v>
      </c>
      <c r="T5">
        <v>0</v>
      </c>
      <c r="U5">
        <v>292.42108492663402</v>
      </c>
      <c r="V5">
        <v>3.3580790297339593</v>
      </c>
      <c r="W5">
        <v>7.9444288550628723</v>
      </c>
      <c r="X5">
        <v>37.467126227208979</v>
      </c>
      <c r="Y5">
        <v>0</v>
      </c>
      <c r="Z5">
        <v>1.6646651999999997</v>
      </c>
      <c r="AA5">
        <v>9.0895741812982038</v>
      </c>
      <c r="AB5">
        <v>10.036104000000002</v>
      </c>
      <c r="AC5">
        <v>2.4578399999999996</v>
      </c>
      <c r="AD5">
        <v>2.3149500000000005</v>
      </c>
      <c r="AE5">
        <v>12.5575788</v>
      </c>
      <c r="AF5">
        <v>0</v>
      </c>
      <c r="AG5">
        <v>0</v>
      </c>
      <c r="AH5">
        <v>35.648028000000011</v>
      </c>
      <c r="AI5">
        <v>0</v>
      </c>
      <c r="AJ5">
        <v>0</v>
      </c>
      <c r="AK5">
        <v>12.98869</v>
      </c>
      <c r="AL5">
        <v>21.837400000000002</v>
      </c>
      <c r="AM5">
        <v>0</v>
      </c>
      <c r="AN5">
        <v>0</v>
      </c>
      <c r="AO5">
        <v>4.8539399999999997</v>
      </c>
      <c r="AP5">
        <v>3.3835296724871808</v>
      </c>
      <c r="AQ5">
        <v>0</v>
      </c>
      <c r="AR5">
        <v>4.2059999999999995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838.25722092446392</v>
      </c>
      <c r="DN5">
        <v>28.875938242000394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165.02545887483055</v>
      </c>
      <c r="L6">
        <v>65.231221086140536</v>
      </c>
      <c r="M6">
        <v>0</v>
      </c>
      <c r="N6">
        <v>30.000700648099496</v>
      </c>
      <c r="O6">
        <v>50.378467458591267</v>
      </c>
      <c r="P6">
        <v>69.039499517338683</v>
      </c>
      <c r="Q6">
        <v>5.0700155359917138</v>
      </c>
      <c r="R6">
        <v>5.1177358829568789</v>
      </c>
      <c r="S6">
        <v>6.7035612700901615</v>
      </c>
      <c r="T6">
        <v>0</v>
      </c>
      <c r="U6">
        <v>292.42108492663402</v>
      </c>
      <c r="V6">
        <v>3.3580790297339593</v>
      </c>
      <c r="W6">
        <v>7.9444288550628723</v>
      </c>
      <c r="X6">
        <v>37.467126227208979</v>
      </c>
      <c r="Y6">
        <v>0</v>
      </c>
      <c r="Z6">
        <v>1.6646651999999997</v>
      </c>
      <c r="AA6">
        <v>7.123176234792191</v>
      </c>
      <c r="AB6">
        <v>5.4176000000000002</v>
      </c>
      <c r="AC6">
        <v>2.4578399999999996</v>
      </c>
      <c r="AD6">
        <v>2.3149500000000005</v>
      </c>
      <c r="AE6">
        <v>12.5575788</v>
      </c>
      <c r="AF6">
        <v>0</v>
      </c>
      <c r="AG6">
        <v>0</v>
      </c>
      <c r="AH6">
        <v>35.648028000000011</v>
      </c>
      <c r="AI6">
        <v>0</v>
      </c>
      <c r="AJ6">
        <v>0</v>
      </c>
      <c r="AK6">
        <v>12.98869</v>
      </c>
      <c r="AL6">
        <v>21.837400000000002</v>
      </c>
      <c r="AM6">
        <v>0</v>
      </c>
      <c r="AN6">
        <v>0</v>
      </c>
      <c r="AO6">
        <v>4.8539399999999997</v>
      </c>
      <c r="AP6">
        <v>3.3835296724871808</v>
      </c>
      <c r="AQ6">
        <v>0</v>
      </c>
      <c r="AR6">
        <v>3.9256000000000002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831.62057824589704</v>
      </c>
      <c r="DN6">
        <v>28.647278974061212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165.02545887483055</v>
      </c>
      <c r="L7">
        <v>65.231221086140536</v>
      </c>
      <c r="M7">
        <v>0</v>
      </c>
      <c r="N7">
        <v>30.000700648099496</v>
      </c>
      <c r="O7">
        <v>50.378467458591267</v>
      </c>
      <c r="P7">
        <v>69.039499517338683</v>
      </c>
      <c r="Q7">
        <v>5.0700155359917138</v>
      </c>
      <c r="R7">
        <v>5.1177358829568789</v>
      </c>
      <c r="S7">
        <v>6.7035612700901615</v>
      </c>
      <c r="T7">
        <v>0</v>
      </c>
      <c r="U7">
        <v>292.42108492663402</v>
      </c>
      <c r="V7">
        <v>3.3580790297339593</v>
      </c>
      <c r="W7">
        <v>7.9444288550628723</v>
      </c>
      <c r="X7">
        <v>37.467126227208979</v>
      </c>
      <c r="Y7">
        <v>0</v>
      </c>
      <c r="Z7">
        <v>1.6646651999999997</v>
      </c>
      <c r="AA7">
        <v>7.123176234792191</v>
      </c>
      <c r="AB7">
        <v>5.4176000000000002</v>
      </c>
      <c r="AC7">
        <v>2.4578399999999996</v>
      </c>
      <c r="AD7">
        <v>2.3149500000000005</v>
      </c>
      <c r="AE7">
        <v>12.5575788</v>
      </c>
      <c r="AF7">
        <v>0</v>
      </c>
      <c r="AG7">
        <v>0</v>
      </c>
      <c r="AH7">
        <v>35.648028000000011</v>
      </c>
      <c r="AI7">
        <v>0</v>
      </c>
      <c r="AJ7">
        <v>0</v>
      </c>
      <c r="AK7">
        <v>12.98869</v>
      </c>
      <c r="AL7">
        <v>21.837400000000002</v>
      </c>
      <c r="AM7">
        <v>0</v>
      </c>
      <c r="AN7">
        <v>0</v>
      </c>
      <c r="AO7">
        <v>4.8539399999999997</v>
      </c>
      <c r="AP7">
        <v>3.3835296724871808</v>
      </c>
      <c r="AQ7">
        <v>0</v>
      </c>
      <c r="AR7">
        <v>3.9256000000000002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831.62057824589704</v>
      </c>
      <c r="DN7">
        <v>28.647278974061212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165.02545887483055</v>
      </c>
      <c r="L8">
        <v>65.231221086140536</v>
      </c>
      <c r="M8">
        <v>0</v>
      </c>
      <c r="N8">
        <v>30.000700648099496</v>
      </c>
      <c r="O8">
        <v>50.378467458591267</v>
      </c>
      <c r="P8">
        <v>69.039499517338683</v>
      </c>
      <c r="Q8">
        <v>5.0700155359917138</v>
      </c>
      <c r="R8">
        <v>5.1177358829568789</v>
      </c>
      <c r="S8">
        <v>6.7035612700901615</v>
      </c>
      <c r="T8">
        <v>0</v>
      </c>
      <c r="U8">
        <v>292.42108492663402</v>
      </c>
      <c r="V8">
        <v>3.3580790297339593</v>
      </c>
      <c r="W8">
        <v>7.9444288550628723</v>
      </c>
      <c r="X8">
        <v>37.467126227208979</v>
      </c>
      <c r="Y8">
        <v>0</v>
      </c>
      <c r="Z8">
        <v>1.6646651999999997</v>
      </c>
      <c r="AA8">
        <v>3.5515554748118805</v>
      </c>
      <c r="AB8">
        <v>5.4176000000000002</v>
      </c>
      <c r="AC8">
        <v>2.4578399999999996</v>
      </c>
      <c r="AD8">
        <v>2.3149500000000005</v>
      </c>
      <c r="AE8">
        <v>12.5575788</v>
      </c>
      <c r="AF8">
        <v>0</v>
      </c>
      <c r="AG8">
        <v>0</v>
      </c>
      <c r="AH8">
        <v>35.648028000000011</v>
      </c>
      <c r="AI8">
        <v>0</v>
      </c>
      <c r="AJ8">
        <v>0</v>
      </c>
      <c r="AK8">
        <v>12.98869</v>
      </c>
      <c r="AL8">
        <v>21.837400000000002</v>
      </c>
      <c r="AM8">
        <v>0</v>
      </c>
      <c r="AN8">
        <v>0</v>
      </c>
      <c r="AO8">
        <v>4.8539399999999997</v>
      </c>
      <c r="AP8">
        <v>3.3835296724871808</v>
      </c>
      <c r="AQ8">
        <v>0</v>
      </c>
      <c r="AR8">
        <v>3.9256000000000002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828.16797323980234</v>
      </c>
      <c r="DN8">
        <v>28.528263220175607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169.2255501569739</v>
      </c>
      <c r="L9">
        <v>65.232145117484279</v>
      </c>
      <c r="M9">
        <v>0</v>
      </c>
      <c r="N9">
        <v>30.000700648099496</v>
      </c>
      <c r="O9">
        <v>50.378467458591267</v>
      </c>
      <c r="P9">
        <v>69.039499517338683</v>
      </c>
      <c r="Q9">
        <v>5.0689568020631857</v>
      </c>
      <c r="R9">
        <v>5.1177358829568789</v>
      </c>
      <c r="S9">
        <v>6.7017812434141213</v>
      </c>
      <c r="T9">
        <v>0</v>
      </c>
      <c r="U9">
        <v>292.42108492663402</v>
      </c>
      <c r="V9">
        <v>3.3580790297339593</v>
      </c>
      <c r="W9">
        <v>8.0167150688298907</v>
      </c>
      <c r="X9">
        <v>37.46824381486676</v>
      </c>
      <c r="Y9">
        <v>0</v>
      </c>
      <c r="Z9">
        <v>1.6646651999999997</v>
      </c>
      <c r="AA9">
        <v>3.5515554748118805</v>
      </c>
      <c r="AB9">
        <v>5.4176000000000002</v>
      </c>
      <c r="AC9">
        <v>2.4578399999999996</v>
      </c>
      <c r="AD9">
        <v>2.3149500000000005</v>
      </c>
      <c r="AE9">
        <v>12.5575788</v>
      </c>
      <c r="AF9">
        <v>0</v>
      </c>
      <c r="AG9">
        <v>0</v>
      </c>
      <c r="AH9">
        <v>35.648028000000011</v>
      </c>
      <c r="AI9">
        <v>0</v>
      </c>
      <c r="AJ9">
        <v>0</v>
      </c>
      <c r="AK9">
        <v>12.98869</v>
      </c>
      <c r="AL9">
        <v>21.837400000000002</v>
      </c>
      <c r="AM9">
        <v>0</v>
      </c>
      <c r="AN9">
        <v>0</v>
      </c>
      <c r="AO9">
        <v>4.8539399999999997</v>
      </c>
      <c r="AP9">
        <v>3.3835296724871808</v>
      </c>
      <c r="AQ9">
        <v>0</v>
      </c>
      <c r="AR9">
        <v>3.9256000000000002</v>
      </c>
      <c r="AS9">
        <v>3.4169999999999994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827.54068151069714</v>
      </c>
      <c r="DN9">
        <v>28.506655303588488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165.02490083650034</v>
      </c>
      <c r="L10">
        <v>65.232145117484279</v>
      </c>
      <c r="M10">
        <v>0</v>
      </c>
      <c r="N10">
        <v>30.000700648099496</v>
      </c>
      <c r="O10">
        <v>50.378467458591267</v>
      </c>
      <c r="P10">
        <v>69.039499517338683</v>
      </c>
      <c r="Q10">
        <v>5.0689568020631857</v>
      </c>
      <c r="R10">
        <v>5.1177358829568789</v>
      </c>
      <c r="S10">
        <v>6.7017812434141213</v>
      </c>
      <c r="T10">
        <v>0</v>
      </c>
      <c r="U10">
        <v>292.42108492663402</v>
      </c>
      <c r="V10">
        <v>3.3580790297339593</v>
      </c>
      <c r="W10">
        <v>8.016715830875123</v>
      </c>
      <c r="X10">
        <v>37.46824381486676</v>
      </c>
      <c r="Y10">
        <v>0</v>
      </c>
      <c r="Z10">
        <v>1.6646651999999997</v>
      </c>
      <c r="AA10">
        <v>0</v>
      </c>
      <c r="AB10">
        <v>5.4176000000000002</v>
      </c>
      <c r="AC10">
        <v>2.4578399999999996</v>
      </c>
      <c r="AD10">
        <v>2.3149500000000005</v>
      </c>
      <c r="AE10">
        <v>12.5575788</v>
      </c>
      <c r="AF10">
        <v>0</v>
      </c>
      <c r="AG10">
        <v>0</v>
      </c>
      <c r="AH10">
        <v>35.648028000000011</v>
      </c>
      <c r="AI10">
        <v>0</v>
      </c>
      <c r="AJ10">
        <v>0</v>
      </c>
      <c r="AK10">
        <v>12.98869</v>
      </c>
      <c r="AL10">
        <v>21.837400000000002</v>
      </c>
      <c r="AM10">
        <v>0</v>
      </c>
      <c r="AN10">
        <v>0</v>
      </c>
      <c r="AO10">
        <v>4.8539399999999997</v>
      </c>
      <c r="AP10">
        <v>3.3835296724871808</v>
      </c>
      <c r="AQ10">
        <v>0</v>
      </c>
      <c r="AR10">
        <v>3.9256000000000002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819.22090315710625</v>
      </c>
      <c r="DN10">
        <v>28.219979623939196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165.02558310439559</v>
      </c>
      <c r="L11">
        <v>65.232145117484279</v>
      </c>
      <c r="M11">
        <v>0</v>
      </c>
      <c r="N11">
        <v>30.000700648099496</v>
      </c>
      <c r="O11">
        <v>50.378467458591267</v>
      </c>
      <c r="P11">
        <v>69.039499517338683</v>
      </c>
      <c r="Q11">
        <v>5.0689568020631857</v>
      </c>
      <c r="R11">
        <v>5.1177358829568789</v>
      </c>
      <c r="S11">
        <v>6.7017812434141213</v>
      </c>
      <c r="T11">
        <v>0</v>
      </c>
      <c r="U11">
        <v>292.42108492663402</v>
      </c>
      <c r="V11">
        <v>3.3580790297339593</v>
      </c>
      <c r="W11">
        <v>8.016715830875123</v>
      </c>
      <c r="X11">
        <v>37.46824381486676</v>
      </c>
      <c r="Y11">
        <v>0</v>
      </c>
      <c r="Z11">
        <v>1.6646651999999997</v>
      </c>
      <c r="AA11">
        <v>0</v>
      </c>
      <c r="AB11">
        <v>5.4176000000000002</v>
      </c>
      <c r="AC11">
        <v>2.4578399999999996</v>
      </c>
      <c r="AD11">
        <v>2.3149500000000005</v>
      </c>
      <c r="AE11">
        <v>12.5575788</v>
      </c>
      <c r="AF11">
        <v>0</v>
      </c>
      <c r="AG11">
        <v>0</v>
      </c>
      <c r="AH11">
        <v>35.648028000000011</v>
      </c>
      <c r="AI11">
        <v>0</v>
      </c>
      <c r="AJ11">
        <v>0</v>
      </c>
      <c r="AK11">
        <v>12.98869</v>
      </c>
      <c r="AL11">
        <v>21.837400000000002</v>
      </c>
      <c r="AM11">
        <v>0</v>
      </c>
      <c r="AN11">
        <v>0</v>
      </c>
      <c r="AO11">
        <v>4.8539399999999997</v>
      </c>
      <c r="AP11">
        <v>3.3835296724871808</v>
      </c>
      <c r="AQ11">
        <v>0</v>
      </c>
      <c r="AR11">
        <v>3.9256000000000002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819.22156271494703</v>
      </c>
      <c r="DN11">
        <v>28.220002333993676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165.02521514523789</v>
      </c>
      <c r="L12">
        <v>65.232145117484279</v>
      </c>
      <c r="M12">
        <v>0</v>
      </c>
      <c r="N12">
        <v>30.000700648099496</v>
      </c>
      <c r="O12">
        <v>50.378467458591267</v>
      </c>
      <c r="P12">
        <v>69.039499517338683</v>
      </c>
      <c r="Q12">
        <v>5.0689568020631857</v>
      </c>
      <c r="R12">
        <v>5.1177358829568789</v>
      </c>
      <c r="S12">
        <v>6.7017812434141213</v>
      </c>
      <c r="T12">
        <v>0</v>
      </c>
      <c r="U12">
        <v>292.42108492663402</v>
      </c>
      <c r="V12">
        <v>3.3580790297339593</v>
      </c>
      <c r="W12">
        <v>8.016715830875123</v>
      </c>
      <c r="X12">
        <v>37.46824381486676</v>
      </c>
      <c r="Y12">
        <v>0</v>
      </c>
      <c r="Z12">
        <v>1.6646651999999997</v>
      </c>
      <c r="AA12">
        <v>0</v>
      </c>
      <c r="AB12">
        <v>5.4176000000000002</v>
      </c>
      <c r="AC12">
        <v>2.4578399999999996</v>
      </c>
      <c r="AD12">
        <v>2.3149500000000005</v>
      </c>
      <c r="AE12">
        <v>12.5575788</v>
      </c>
      <c r="AF12">
        <v>0</v>
      </c>
      <c r="AG12">
        <v>0</v>
      </c>
      <c r="AH12">
        <v>35.648028000000011</v>
      </c>
      <c r="AI12">
        <v>0</v>
      </c>
      <c r="AJ12">
        <v>0</v>
      </c>
      <c r="AK12">
        <v>12.98869</v>
      </c>
      <c r="AL12">
        <v>21.837400000000002</v>
      </c>
      <c r="AM12">
        <v>0</v>
      </c>
      <c r="AN12">
        <v>0</v>
      </c>
      <c r="AO12">
        <v>4.8539399999999997</v>
      </c>
      <c r="AP12">
        <v>3.3835296724871808</v>
      </c>
      <c r="AQ12">
        <v>0</v>
      </c>
      <c r="AR12">
        <v>3.9256000000000002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819.22120701704648</v>
      </c>
      <c r="DN12">
        <v>28.219990072736437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165.02521514523789</v>
      </c>
      <c r="L13">
        <v>65.232145117484279</v>
      </c>
      <c r="M13">
        <v>0</v>
      </c>
      <c r="N13">
        <v>30.000700648099496</v>
      </c>
      <c r="O13">
        <v>50.378467458591267</v>
      </c>
      <c r="P13">
        <v>69.039499517338683</v>
      </c>
      <c r="Q13">
        <v>5.0689568020631857</v>
      </c>
      <c r="R13">
        <v>5.1177358829568789</v>
      </c>
      <c r="S13">
        <v>6.7017812434141213</v>
      </c>
      <c r="T13">
        <v>0</v>
      </c>
      <c r="U13">
        <v>292.42108492663402</v>
      </c>
      <c r="V13">
        <v>3.3580790297339593</v>
      </c>
      <c r="W13">
        <v>8.016715830875123</v>
      </c>
      <c r="X13">
        <v>37.46824381486676</v>
      </c>
      <c r="Y13">
        <v>0</v>
      </c>
      <c r="Z13">
        <v>1.6646651999999997</v>
      </c>
      <c r="AA13">
        <v>0</v>
      </c>
      <c r="AB13">
        <v>5.4176000000000002</v>
      </c>
      <c r="AC13">
        <v>2.4578399999999996</v>
      </c>
      <c r="AD13">
        <v>2.3149500000000005</v>
      </c>
      <c r="AE13">
        <v>12.5575788</v>
      </c>
      <c r="AF13">
        <v>0</v>
      </c>
      <c r="AG13">
        <v>0</v>
      </c>
      <c r="AH13">
        <v>35.648028000000011</v>
      </c>
      <c r="AI13">
        <v>0</v>
      </c>
      <c r="AJ13">
        <v>0</v>
      </c>
      <c r="AK13">
        <v>12.98869</v>
      </c>
      <c r="AL13">
        <v>21.837400000000002</v>
      </c>
      <c r="AM13">
        <v>0</v>
      </c>
      <c r="AN13">
        <v>0</v>
      </c>
      <c r="AO13">
        <v>4.8539399999999997</v>
      </c>
      <c r="AP13">
        <v>3.3835296724871808</v>
      </c>
      <c r="AQ13">
        <v>0</v>
      </c>
      <c r="AR13">
        <v>4.4864000000000015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819.76333247864068</v>
      </c>
      <c r="DN13">
        <v>28.238664611142237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165.02521514523789</v>
      </c>
      <c r="L14">
        <v>65.232145117484279</v>
      </c>
      <c r="M14">
        <v>0</v>
      </c>
      <c r="N14">
        <v>30.000700648099496</v>
      </c>
      <c r="O14">
        <v>50.378467458591267</v>
      </c>
      <c r="P14">
        <v>69.039499517338683</v>
      </c>
      <c r="Q14">
        <v>5.0689568020631857</v>
      </c>
      <c r="R14">
        <v>5.1154236486486484</v>
      </c>
      <c r="S14">
        <v>6.7017812434141213</v>
      </c>
      <c r="T14">
        <v>0</v>
      </c>
      <c r="U14">
        <v>292.42108492663402</v>
      </c>
      <c r="V14">
        <v>3.3580790297339593</v>
      </c>
      <c r="W14">
        <v>8.016715830875123</v>
      </c>
      <c r="X14">
        <v>37.46824381486676</v>
      </c>
      <c r="Y14">
        <v>0</v>
      </c>
      <c r="Z14">
        <v>1.6646651999999997</v>
      </c>
      <c r="AA14">
        <v>0</v>
      </c>
      <c r="AB14">
        <v>5.4176000000000002</v>
      </c>
      <c r="AC14">
        <v>2.4578399999999996</v>
      </c>
      <c r="AD14">
        <v>2.3149500000000005</v>
      </c>
      <c r="AE14">
        <v>12.5575788</v>
      </c>
      <c r="AF14">
        <v>0</v>
      </c>
      <c r="AG14">
        <v>0</v>
      </c>
      <c r="AH14">
        <v>35.648028000000011</v>
      </c>
      <c r="AI14">
        <v>0</v>
      </c>
      <c r="AJ14">
        <v>0</v>
      </c>
      <c r="AK14">
        <v>12.98869</v>
      </c>
      <c r="AL14">
        <v>21.837400000000002</v>
      </c>
      <c r="AM14">
        <v>0</v>
      </c>
      <c r="AN14">
        <v>0</v>
      </c>
      <c r="AO14">
        <v>4.8539399999999997</v>
      </c>
      <c r="AP14">
        <v>3.3835296724871808</v>
      </c>
      <c r="AQ14">
        <v>0</v>
      </c>
      <c r="AR14">
        <v>4.4864000000000015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819.76109721808234</v>
      </c>
      <c r="DN14">
        <v>28.23858763739231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165.02521514523789</v>
      </c>
      <c r="L15">
        <v>65.232145117484279</v>
      </c>
      <c r="M15">
        <v>0</v>
      </c>
      <c r="N15">
        <v>30.001818181818177</v>
      </c>
      <c r="O15">
        <v>50.376544855708914</v>
      </c>
      <c r="P15">
        <v>69.039499517338683</v>
      </c>
      <c r="Q15">
        <v>5.0689568020631857</v>
      </c>
      <c r="R15">
        <v>5.1154236486486484</v>
      </c>
      <c r="S15">
        <v>6.7017812434141213</v>
      </c>
      <c r="T15">
        <v>0</v>
      </c>
      <c r="U15">
        <v>292.42108492663402</v>
      </c>
      <c r="V15">
        <v>3.363732123212321</v>
      </c>
      <c r="W15">
        <v>8.0180355515041004</v>
      </c>
      <c r="X15">
        <v>37.468769305135957</v>
      </c>
      <c r="Y15">
        <v>0</v>
      </c>
      <c r="Z15">
        <v>1.6646651999999997</v>
      </c>
      <c r="AA15">
        <v>0</v>
      </c>
      <c r="AB15">
        <v>5.4176000000000002</v>
      </c>
      <c r="AC15">
        <v>2.4578399999999996</v>
      </c>
      <c r="AD15">
        <v>2.3149500000000005</v>
      </c>
      <c r="AE15">
        <v>12.5575788</v>
      </c>
      <c r="AF15">
        <v>0</v>
      </c>
      <c r="AG15">
        <v>0</v>
      </c>
      <c r="AH15">
        <v>35.648028000000011</v>
      </c>
      <c r="AI15">
        <v>0</v>
      </c>
      <c r="AJ15">
        <v>0</v>
      </c>
      <c r="AK15">
        <v>12.98869</v>
      </c>
      <c r="AL15">
        <v>19.181500000000003</v>
      </c>
      <c r="AM15">
        <v>0</v>
      </c>
      <c r="AN15">
        <v>0</v>
      </c>
      <c r="AO15">
        <v>4.8539399999999997</v>
      </c>
      <c r="AP15">
        <v>3.0907242200604053</v>
      </c>
      <c r="AQ15">
        <v>0</v>
      </c>
      <c r="AR15">
        <v>12.3376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824.50682599392519</v>
      </c>
      <c r="DN15">
        <v>28.402046644335634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165.02521514523789</v>
      </c>
      <c r="L16">
        <v>65.232145117484279</v>
      </c>
      <c r="M16">
        <v>0</v>
      </c>
      <c r="N16">
        <v>30.001818181818177</v>
      </c>
      <c r="O16">
        <v>50.376544855708914</v>
      </c>
      <c r="P16">
        <v>69.039499517338683</v>
      </c>
      <c r="Q16">
        <v>5.0689568020631857</v>
      </c>
      <c r="R16">
        <v>5.1154236486486484</v>
      </c>
      <c r="S16">
        <v>6.7017812434141213</v>
      </c>
      <c r="T16">
        <v>0</v>
      </c>
      <c r="U16">
        <v>292.42108492663402</v>
      </c>
      <c r="V16">
        <v>3.363732123212321</v>
      </c>
      <c r="W16">
        <v>8.0180355515041004</v>
      </c>
      <c r="X16">
        <v>37.468769305135957</v>
      </c>
      <c r="Y16">
        <v>0</v>
      </c>
      <c r="Z16">
        <v>1.6646651999999997</v>
      </c>
      <c r="AA16">
        <v>0</v>
      </c>
      <c r="AB16">
        <v>5.4176000000000002</v>
      </c>
      <c r="AC16">
        <v>2.4578399999999996</v>
      </c>
      <c r="AD16">
        <v>2.3149500000000005</v>
      </c>
      <c r="AE16">
        <v>12.5575788</v>
      </c>
      <c r="AF16">
        <v>0</v>
      </c>
      <c r="AG16">
        <v>0</v>
      </c>
      <c r="AH16">
        <v>35.648028000000011</v>
      </c>
      <c r="AI16">
        <v>0</v>
      </c>
      <c r="AJ16">
        <v>0</v>
      </c>
      <c r="AK16">
        <v>12.98869</v>
      </c>
      <c r="AL16">
        <v>19.181500000000003</v>
      </c>
      <c r="AM16">
        <v>0</v>
      </c>
      <c r="AN16">
        <v>0</v>
      </c>
      <c r="AO16">
        <v>4.8539399999999997</v>
      </c>
      <c r="AP16">
        <v>3.0907242200604053</v>
      </c>
      <c r="AQ16">
        <v>0</v>
      </c>
      <c r="AR16">
        <v>12.3376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824.50682599392519</v>
      </c>
      <c r="DN16">
        <v>28.402046644335634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165.02521514523789</v>
      </c>
      <c r="L17">
        <v>65.232145117484279</v>
      </c>
      <c r="M17">
        <v>0</v>
      </c>
      <c r="N17">
        <v>30.001818181818177</v>
      </c>
      <c r="O17">
        <v>50.376544855708914</v>
      </c>
      <c r="P17">
        <v>69.039499517338683</v>
      </c>
      <c r="Q17">
        <v>5.0689568020631857</v>
      </c>
      <c r="R17">
        <v>5.1154236486486484</v>
      </c>
      <c r="S17">
        <v>6.7017812434141213</v>
      </c>
      <c r="T17">
        <v>0</v>
      </c>
      <c r="U17">
        <v>292.42108492663402</v>
      </c>
      <c r="V17">
        <v>3.363732123212321</v>
      </c>
      <c r="W17">
        <v>8.0180355515041004</v>
      </c>
      <c r="X17">
        <v>37.468769305135957</v>
      </c>
      <c r="Y17">
        <v>0</v>
      </c>
      <c r="Z17">
        <v>1.6646651999999997</v>
      </c>
      <c r="AA17">
        <v>0</v>
      </c>
      <c r="AB17">
        <v>5.4176000000000002</v>
      </c>
      <c r="AC17">
        <v>2.4578399999999996</v>
      </c>
      <c r="AD17">
        <v>2.3149500000000005</v>
      </c>
      <c r="AE17">
        <v>12.5575788</v>
      </c>
      <c r="AF17">
        <v>0</v>
      </c>
      <c r="AG17">
        <v>0</v>
      </c>
      <c r="AH17">
        <v>35.648028000000011</v>
      </c>
      <c r="AI17">
        <v>0</v>
      </c>
      <c r="AJ17">
        <v>0</v>
      </c>
      <c r="AK17">
        <v>12.98869</v>
      </c>
      <c r="AL17">
        <v>19.181500000000003</v>
      </c>
      <c r="AM17">
        <v>0</v>
      </c>
      <c r="AN17">
        <v>0</v>
      </c>
      <c r="AO17">
        <v>4.8539399999999997</v>
      </c>
      <c r="AP17">
        <v>3.0907242200604053</v>
      </c>
      <c r="AQ17">
        <v>0</v>
      </c>
      <c r="AR17">
        <v>4.4864000000000015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816.9170710555195</v>
      </c>
      <c r="DN17">
        <v>28.140601582741429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165.02521514523789</v>
      </c>
      <c r="L18">
        <v>65.232145117484279</v>
      </c>
      <c r="M18">
        <v>0</v>
      </c>
      <c r="N18">
        <v>30.001818181818177</v>
      </c>
      <c r="O18">
        <v>50.376544855708914</v>
      </c>
      <c r="P18">
        <v>69.039499517338683</v>
      </c>
      <c r="Q18">
        <v>5.0689568020631857</v>
      </c>
      <c r="R18">
        <v>5.1154236486486484</v>
      </c>
      <c r="S18">
        <v>6.7017812434141213</v>
      </c>
      <c r="T18">
        <v>0</v>
      </c>
      <c r="U18">
        <v>292.42108492663402</v>
      </c>
      <c r="V18">
        <v>3.363732123212321</v>
      </c>
      <c r="W18">
        <v>8.0180355515041004</v>
      </c>
      <c r="X18">
        <v>37.468769305135957</v>
      </c>
      <c r="Y18">
        <v>0</v>
      </c>
      <c r="Z18">
        <v>1.6646651999999997</v>
      </c>
      <c r="AA18">
        <v>0</v>
      </c>
      <c r="AB18">
        <v>5.4176000000000002</v>
      </c>
      <c r="AC18">
        <v>2.4578399999999996</v>
      </c>
      <c r="AD18">
        <v>2.3149500000000005</v>
      </c>
      <c r="AE18">
        <v>12.5575788</v>
      </c>
      <c r="AF18">
        <v>0</v>
      </c>
      <c r="AG18">
        <v>0</v>
      </c>
      <c r="AH18">
        <v>35.648028000000011</v>
      </c>
      <c r="AI18">
        <v>0</v>
      </c>
      <c r="AJ18">
        <v>0</v>
      </c>
      <c r="AK18">
        <v>12.98869</v>
      </c>
      <c r="AL18">
        <v>19.181500000000003</v>
      </c>
      <c r="AM18">
        <v>0</v>
      </c>
      <c r="AN18">
        <v>0</v>
      </c>
      <c r="AO18">
        <v>4.8539399999999997</v>
      </c>
      <c r="AP18">
        <v>3.0907242200604053</v>
      </c>
      <c r="AQ18">
        <v>0</v>
      </c>
      <c r="AR18">
        <v>3.9256000000000002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816.3749455939253</v>
      </c>
      <c r="DN18">
        <v>28.121927044335632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165.02521514523789</v>
      </c>
      <c r="L19">
        <v>65.232145117484279</v>
      </c>
      <c r="M19">
        <v>0</v>
      </c>
      <c r="N19">
        <v>30.001818181818177</v>
      </c>
      <c r="O19">
        <v>50.376544855708914</v>
      </c>
      <c r="P19">
        <v>69.039499517338683</v>
      </c>
      <c r="Q19">
        <v>5.0689568020631857</v>
      </c>
      <c r="R19">
        <v>5.1154236486486484</v>
      </c>
      <c r="S19">
        <v>6.7017812434141213</v>
      </c>
      <c r="T19">
        <v>0</v>
      </c>
      <c r="U19">
        <v>292.42108492663402</v>
      </c>
      <c r="V19">
        <v>3.363732123212321</v>
      </c>
      <c r="W19">
        <v>8.0180355515041004</v>
      </c>
      <c r="X19">
        <v>37.468769305135957</v>
      </c>
      <c r="Y19">
        <v>0</v>
      </c>
      <c r="Z19">
        <v>1.6646651999999997</v>
      </c>
      <c r="AA19">
        <v>0</v>
      </c>
      <c r="AB19">
        <v>5.4176000000000002</v>
      </c>
      <c r="AC19">
        <v>2.4578399999999996</v>
      </c>
      <c r="AD19">
        <v>4.629900000000001</v>
      </c>
      <c r="AE19">
        <v>12.5575788</v>
      </c>
      <c r="AF19">
        <v>0</v>
      </c>
      <c r="AG19">
        <v>0</v>
      </c>
      <c r="AH19">
        <v>32.472900000000003</v>
      </c>
      <c r="AI19">
        <v>0</v>
      </c>
      <c r="AJ19">
        <v>0</v>
      </c>
      <c r="AK19">
        <v>12.98869</v>
      </c>
      <c r="AL19">
        <v>19.181500000000003</v>
      </c>
      <c r="AM19">
        <v>0</v>
      </c>
      <c r="AN19">
        <v>0</v>
      </c>
      <c r="AO19">
        <v>4.8539399999999997</v>
      </c>
      <c r="AP19">
        <v>3.0907242200604053</v>
      </c>
      <c r="AQ19">
        <v>0</v>
      </c>
      <c r="AR19">
        <v>3.9256000000000002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815.5434117372223</v>
      </c>
      <c r="DN19">
        <v>28.093282901038567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165.02521514523789</v>
      </c>
      <c r="L20">
        <v>65.232145117484279</v>
      </c>
      <c r="M20">
        <v>0</v>
      </c>
      <c r="N20">
        <v>30.001818181818177</v>
      </c>
      <c r="O20">
        <v>50.376544855708914</v>
      </c>
      <c r="P20">
        <v>69.039499517338683</v>
      </c>
      <c r="Q20">
        <v>5.0689568020631857</v>
      </c>
      <c r="R20">
        <v>5.1154236486486484</v>
      </c>
      <c r="S20">
        <v>6.7017812434141213</v>
      </c>
      <c r="T20">
        <v>0</v>
      </c>
      <c r="U20">
        <v>292.42108492663402</v>
      </c>
      <c r="V20">
        <v>3.363732123212321</v>
      </c>
      <c r="W20">
        <v>8.0180355515041004</v>
      </c>
      <c r="X20">
        <v>37.468769305135957</v>
      </c>
      <c r="Y20">
        <v>0</v>
      </c>
      <c r="Z20">
        <v>1.6646651999999997</v>
      </c>
      <c r="AA20">
        <v>0</v>
      </c>
      <c r="AB20">
        <v>5.4176000000000002</v>
      </c>
      <c r="AC20">
        <v>2.4578399999999996</v>
      </c>
      <c r="AD20">
        <v>4.629900000000001</v>
      </c>
      <c r="AE20">
        <v>12.5575788</v>
      </c>
      <c r="AF20">
        <v>0</v>
      </c>
      <c r="AG20">
        <v>0</v>
      </c>
      <c r="AH20">
        <v>32.472900000000003</v>
      </c>
      <c r="AI20">
        <v>0</v>
      </c>
      <c r="AJ20">
        <v>0</v>
      </c>
      <c r="AK20">
        <v>12.98869</v>
      </c>
      <c r="AL20">
        <v>19.181500000000003</v>
      </c>
      <c r="AM20">
        <v>0</v>
      </c>
      <c r="AN20">
        <v>0</v>
      </c>
      <c r="AO20">
        <v>4.8539399999999997</v>
      </c>
      <c r="AP20">
        <v>3.0907242200604053</v>
      </c>
      <c r="AQ20">
        <v>0</v>
      </c>
      <c r="AR20">
        <v>3.9256000000000002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815.5434117372223</v>
      </c>
      <c r="DN20">
        <v>28.093282901038567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165.02521514523789</v>
      </c>
      <c r="L21">
        <v>65.232145117484279</v>
      </c>
      <c r="M21">
        <v>0</v>
      </c>
      <c r="N21">
        <v>30.001818181818177</v>
      </c>
      <c r="O21">
        <v>50.376544855708914</v>
      </c>
      <c r="P21">
        <v>69.039499517338683</v>
      </c>
      <c r="Q21">
        <v>5.0689568020631857</v>
      </c>
      <c r="R21">
        <v>5.1154236486486484</v>
      </c>
      <c r="S21">
        <v>6.7017812434141213</v>
      </c>
      <c r="T21">
        <v>0</v>
      </c>
      <c r="U21">
        <v>292.42108492663402</v>
      </c>
      <c r="V21">
        <v>3.363732123212321</v>
      </c>
      <c r="W21">
        <v>8.0180355515041004</v>
      </c>
      <c r="X21">
        <v>37.468769305135957</v>
      </c>
      <c r="Y21">
        <v>0</v>
      </c>
      <c r="Z21">
        <v>1.6646651999999997</v>
      </c>
      <c r="AA21">
        <v>0</v>
      </c>
      <c r="AB21">
        <v>4.9435600000000015</v>
      </c>
      <c r="AC21">
        <v>2.4578399999999996</v>
      </c>
      <c r="AD21">
        <v>4.629900000000001</v>
      </c>
      <c r="AE21">
        <v>12.5575788</v>
      </c>
      <c r="AF21">
        <v>0</v>
      </c>
      <c r="AG21">
        <v>0</v>
      </c>
      <c r="AH21">
        <v>32.472900000000003</v>
      </c>
      <c r="AI21">
        <v>0</v>
      </c>
      <c r="AJ21">
        <v>0</v>
      </c>
      <c r="AK21">
        <v>12.98869</v>
      </c>
      <c r="AL21">
        <v>19.181500000000003</v>
      </c>
      <c r="AM21">
        <v>0</v>
      </c>
      <c r="AN21">
        <v>0</v>
      </c>
      <c r="AO21">
        <v>4.8539399999999997</v>
      </c>
      <c r="AP21">
        <v>3.0907242200604053</v>
      </c>
      <c r="AQ21">
        <v>0</v>
      </c>
      <c r="AR21">
        <v>3.9256000000000002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815.08515715237615</v>
      </c>
      <c r="DN21">
        <v>28.077497485884781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165.02521514523789</v>
      </c>
      <c r="L22">
        <v>65.232145117484279</v>
      </c>
      <c r="M22">
        <v>0</v>
      </c>
      <c r="N22">
        <v>30.001818181818177</v>
      </c>
      <c r="O22">
        <v>50.376544855708914</v>
      </c>
      <c r="P22">
        <v>69.039499517338683</v>
      </c>
      <c r="Q22">
        <v>5.0689568020631857</v>
      </c>
      <c r="R22">
        <v>5.1154236486486484</v>
      </c>
      <c r="S22">
        <v>6.7017812434141213</v>
      </c>
      <c r="T22">
        <v>0</v>
      </c>
      <c r="U22">
        <v>292.42108492663402</v>
      </c>
      <c r="V22">
        <v>3.363732123212321</v>
      </c>
      <c r="W22">
        <v>8.0180355515041004</v>
      </c>
      <c r="X22">
        <v>37.468769305135957</v>
      </c>
      <c r="Y22">
        <v>0</v>
      </c>
      <c r="Z22">
        <v>1.6646651999999997</v>
      </c>
      <c r="AA22">
        <v>0</v>
      </c>
      <c r="AB22">
        <v>4.9435600000000015</v>
      </c>
      <c r="AC22">
        <v>2.4578399999999996</v>
      </c>
      <c r="AD22">
        <v>4.629900000000001</v>
      </c>
      <c r="AE22">
        <v>12.5575788</v>
      </c>
      <c r="AF22">
        <v>0</v>
      </c>
      <c r="AG22">
        <v>0</v>
      </c>
      <c r="AH22">
        <v>32.472900000000003</v>
      </c>
      <c r="AI22">
        <v>0</v>
      </c>
      <c r="AJ22">
        <v>0</v>
      </c>
      <c r="AK22">
        <v>12.98869</v>
      </c>
      <c r="AL22">
        <v>19.181500000000003</v>
      </c>
      <c r="AM22">
        <v>0</v>
      </c>
      <c r="AN22">
        <v>0</v>
      </c>
      <c r="AO22">
        <v>4.8539399999999997</v>
      </c>
      <c r="AP22">
        <v>3.0907242200604053</v>
      </c>
      <c r="AQ22">
        <v>0</v>
      </c>
      <c r="AR22">
        <v>3.9256000000000002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815.08515715237615</v>
      </c>
      <c r="DN22">
        <v>28.077497485884781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165.02521514523789</v>
      </c>
      <c r="L23">
        <v>65.232145117484279</v>
      </c>
      <c r="M23">
        <v>0</v>
      </c>
      <c r="N23">
        <v>30.000105442176871</v>
      </c>
      <c r="O23">
        <v>50.376544855708914</v>
      </c>
      <c r="P23">
        <v>69.037209734137434</v>
      </c>
      <c r="Q23">
        <v>5.0689568020631857</v>
      </c>
      <c r="R23">
        <v>5.1154236486486484</v>
      </c>
      <c r="S23">
        <v>6.7017812434141213</v>
      </c>
      <c r="T23">
        <v>0</v>
      </c>
      <c r="U23">
        <v>292.42108492663402</v>
      </c>
      <c r="V23">
        <v>3.363732123212321</v>
      </c>
      <c r="W23">
        <v>8.0180355515041004</v>
      </c>
      <c r="X23">
        <v>37.468769305135957</v>
      </c>
      <c r="Y23">
        <v>0</v>
      </c>
      <c r="Z23">
        <v>1.6646651999999997</v>
      </c>
      <c r="AA23">
        <v>0</v>
      </c>
      <c r="AB23">
        <v>4.9435600000000015</v>
      </c>
      <c r="AC23">
        <v>2.4578399999999996</v>
      </c>
      <c r="AD23">
        <v>4.629900000000001</v>
      </c>
      <c r="AE23">
        <v>12.5575788</v>
      </c>
      <c r="AF23">
        <v>0</v>
      </c>
      <c r="AG23">
        <v>0</v>
      </c>
      <c r="AH23">
        <v>32.472900000000003</v>
      </c>
      <c r="AI23">
        <v>0</v>
      </c>
      <c r="AJ23">
        <v>0</v>
      </c>
      <c r="AK23">
        <v>12.98869</v>
      </c>
      <c r="AL23">
        <v>19.181500000000003</v>
      </c>
      <c r="AM23">
        <v>0</v>
      </c>
      <c r="AN23">
        <v>0</v>
      </c>
      <c r="AO23">
        <v>4.8539399999999997</v>
      </c>
      <c r="AP23">
        <v>3.0907242200604053</v>
      </c>
      <c r="AQ23">
        <v>0</v>
      </c>
      <c r="AR23">
        <v>3.9256000000000002</v>
      </c>
      <c r="AS23">
        <v>2.9044500000000002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815.41160910544295</v>
      </c>
      <c r="DN23">
        <v>28.088743009975396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165.02521514523789</v>
      </c>
      <c r="L24">
        <v>65.873853658536589</v>
      </c>
      <c r="M24">
        <v>0</v>
      </c>
      <c r="N24">
        <v>30.000105442176871</v>
      </c>
      <c r="O24">
        <v>50.376544855708914</v>
      </c>
      <c r="P24">
        <v>69.037209734137434</v>
      </c>
      <c r="Q24">
        <v>5.0689568020631857</v>
      </c>
      <c r="R24">
        <v>5.1154236486486484</v>
      </c>
      <c r="S24">
        <v>6.7017812434141213</v>
      </c>
      <c r="T24">
        <v>0</v>
      </c>
      <c r="U24">
        <v>292.42108492663402</v>
      </c>
      <c r="V24">
        <v>3.363732123212321</v>
      </c>
      <c r="W24">
        <v>8.0180355515041004</v>
      </c>
      <c r="X24">
        <v>37.468769305135957</v>
      </c>
      <c r="Y24">
        <v>0</v>
      </c>
      <c r="Z24">
        <v>1.6646651999999997</v>
      </c>
      <c r="AA24">
        <v>0</v>
      </c>
      <c r="AB24">
        <v>4.9435600000000015</v>
      </c>
      <c r="AC24">
        <v>2.4578399999999996</v>
      </c>
      <c r="AD24">
        <v>4.629900000000001</v>
      </c>
      <c r="AE24">
        <v>12.5575788</v>
      </c>
      <c r="AF24">
        <v>0</v>
      </c>
      <c r="AG24">
        <v>0</v>
      </c>
      <c r="AH24">
        <v>32.472900000000003</v>
      </c>
      <c r="AI24">
        <v>0</v>
      </c>
      <c r="AJ24">
        <v>0</v>
      </c>
      <c r="AK24">
        <v>12.98869</v>
      </c>
      <c r="AL24">
        <v>19.181500000000003</v>
      </c>
      <c r="AM24">
        <v>0</v>
      </c>
      <c r="AN24">
        <v>0</v>
      </c>
      <c r="AO24">
        <v>4.8539399999999997</v>
      </c>
      <c r="AP24">
        <v>3.0907242200604053</v>
      </c>
      <c r="AQ24">
        <v>0</v>
      </c>
      <c r="AR24">
        <v>3.9256000000000002</v>
      </c>
      <c r="AS24">
        <v>2.9044500000000002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816.03194879443913</v>
      </c>
      <c r="DN24">
        <v>28.11011186203153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165.02521514523789</v>
      </c>
      <c r="L25">
        <v>65.873853658536589</v>
      </c>
      <c r="M25">
        <v>0</v>
      </c>
      <c r="N25">
        <v>30.000105442176871</v>
      </c>
      <c r="O25">
        <v>50.375117155318627</v>
      </c>
      <c r="P25">
        <v>69.037209734137434</v>
      </c>
      <c r="Q25">
        <v>5.0689568020631857</v>
      </c>
      <c r="R25">
        <v>5.1154236486486484</v>
      </c>
      <c r="S25">
        <v>6.7017812434141213</v>
      </c>
      <c r="T25">
        <v>0</v>
      </c>
      <c r="U25">
        <v>292.42108492663402</v>
      </c>
      <c r="V25">
        <v>3.363732123212321</v>
      </c>
      <c r="W25">
        <v>8.0180355515041004</v>
      </c>
      <c r="X25">
        <v>37.468769305135957</v>
      </c>
      <c r="Y25">
        <v>0</v>
      </c>
      <c r="Z25">
        <v>1.6646651999999997</v>
      </c>
      <c r="AA25">
        <v>0</v>
      </c>
      <c r="AB25">
        <v>4.9435600000000015</v>
      </c>
      <c r="AC25">
        <v>2.4578399999999996</v>
      </c>
      <c r="AD25">
        <v>4.629900000000001</v>
      </c>
      <c r="AE25">
        <v>12.5575788</v>
      </c>
      <c r="AF25">
        <v>0</v>
      </c>
      <c r="AG25">
        <v>0</v>
      </c>
      <c r="AH25">
        <v>32.472900000000003</v>
      </c>
      <c r="AI25">
        <v>0</v>
      </c>
      <c r="AJ25">
        <v>0</v>
      </c>
      <c r="AK25">
        <v>12.98869</v>
      </c>
      <c r="AL25">
        <v>19.181500000000003</v>
      </c>
      <c r="AM25">
        <v>0</v>
      </c>
      <c r="AN25">
        <v>0</v>
      </c>
      <c r="AO25">
        <v>4.8539399999999997</v>
      </c>
      <c r="AP25">
        <v>3.0907242200604053</v>
      </c>
      <c r="AQ25">
        <v>0</v>
      </c>
      <c r="AR25">
        <v>3.9256000000000002</v>
      </c>
      <c r="AS25">
        <v>2.9044500000000002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816.030568526872</v>
      </c>
      <c r="DN25">
        <v>28.110064429208308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165.02521514523789</v>
      </c>
      <c r="L26">
        <v>65.873853658536589</v>
      </c>
      <c r="M26">
        <v>0</v>
      </c>
      <c r="N26">
        <v>30.000105442176871</v>
      </c>
      <c r="O26">
        <v>50.375117155318627</v>
      </c>
      <c r="P26">
        <v>69.037209734137434</v>
      </c>
      <c r="Q26">
        <v>5.0689568020631857</v>
      </c>
      <c r="R26">
        <v>5.1154236486486484</v>
      </c>
      <c r="S26">
        <v>6.7017812434141213</v>
      </c>
      <c r="T26">
        <v>0</v>
      </c>
      <c r="U26">
        <v>292.42108492663402</v>
      </c>
      <c r="V26">
        <v>3.363732123212321</v>
      </c>
      <c r="W26">
        <v>8.0180355515041004</v>
      </c>
      <c r="X26">
        <v>37.468769305135957</v>
      </c>
      <c r="Y26">
        <v>0</v>
      </c>
      <c r="Z26">
        <v>1.6646651999999997</v>
      </c>
      <c r="AA26">
        <v>0</v>
      </c>
      <c r="AB26">
        <v>4.9435600000000015</v>
      </c>
      <c r="AC26">
        <v>2.4578399999999996</v>
      </c>
      <c r="AD26">
        <v>4.629900000000001</v>
      </c>
      <c r="AE26">
        <v>12.5575788</v>
      </c>
      <c r="AF26">
        <v>0</v>
      </c>
      <c r="AG26">
        <v>0</v>
      </c>
      <c r="AH26">
        <v>32.472900000000003</v>
      </c>
      <c r="AI26">
        <v>0</v>
      </c>
      <c r="AJ26">
        <v>0</v>
      </c>
      <c r="AK26">
        <v>12.98869</v>
      </c>
      <c r="AL26">
        <v>19.181500000000003</v>
      </c>
      <c r="AM26">
        <v>0</v>
      </c>
      <c r="AN26">
        <v>0</v>
      </c>
      <c r="AO26">
        <v>4.8539399999999997</v>
      </c>
      <c r="AP26">
        <v>3.0907242200604053</v>
      </c>
      <c r="AQ26">
        <v>0</v>
      </c>
      <c r="AR26">
        <v>3.9256000000000002</v>
      </c>
      <c r="AS26">
        <v>2.9044500000000002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816.030568526872</v>
      </c>
      <c r="DN26">
        <v>28.110064429208308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165.02521514523789</v>
      </c>
      <c r="L27">
        <v>65.873853658536589</v>
      </c>
      <c r="M27">
        <v>0</v>
      </c>
      <c r="N27">
        <v>30.000105442176871</v>
      </c>
      <c r="O27">
        <v>50.375117155318627</v>
      </c>
      <c r="P27">
        <v>69.037209734137434</v>
      </c>
      <c r="Q27">
        <v>5.0689568020631857</v>
      </c>
      <c r="R27">
        <v>5.1154236486486484</v>
      </c>
      <c r="S27">
        <v>6.7017812434141213</v>
      </c>
      <c r="T27">
        <v>0</v>
      </c>
      <c r="U27">
        <v>292.42108492663402</v>
      </c>
      <c r="V27">
        <v>3.363732123212321</v>
      </c>
      <c r="W27">
        <v>8.0180355515041004</v>
      </c>
      <c r="X27">
        <v>37.468769305135957</v>
      </c>
      <c r="Y27">
        <v>0</v>
      </c>
      <c r="Z27">
        <v>1.6646651999999997</v>
      </c>
      <c r="AA27">
        <v>0</v>
      </c>
      <c r="AB27">
        <v>4.9435600000000015</v>
      </c>
      <c r="AC27">
        <v>2.4578399999999996</v>
      </c>
      <c r="AD27">
        <v>4.629900000000001</v>
      </c>
      <c r="AE27">
        <v>12.5575788</v>
      </c>
      <c r="AF27">
        <v>0</v>
      </c>
      <c r="AG27">
        <v>0</v>
      </c>
      <c r="AH27">
        <v>32.472900000000003</v>
      </c>
      <c r="AI27">
        <v>0</v>
      </c>
      <c r="AJ27">
        <v>0</v>
      </c>
      <c r="AK27">
        <v>12.98869</v>
      </c>
      <c r="AL27">
        <v>19.181500000000003</v>
      </c>
      <c r="AM27">
        <v>0</v>
      </c>
      <c r="AN27">
        <v>0</v>
      </c>
      <c r="AO27">
        <v>4.8539399999999997</v>
      </c>
      <c r="AP27">
        <v>3.0907242200604053</v>
      </c>
      <c r="AQ27">
        <v>0</v>
      </c>
      <c r="AR27">
        <v>3.9256000000000002</v>
      </c>
      <c r="AS27">
        <v>2.9044500000000002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816.030568526872</v>
      </c>
      <c r="DN27">
        <v>28.110064429208308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165.02521514523789</v>
      </c>
      <c r="L28">
        <v>65.873853658536589</v>
      </c>
      <c r="M28">
        <v>0</v>
      </c>
      <c r="N28">
        <v>30.000105442176871</v>
      </c>
      <c r="O28">
        <v>50.375117155318627</v>
      </c>
      <c r="P28">
        <v>69.037209734137434</v>
      </c>
      <c r="Q28">
        <v>5.0689568020631857</v>
      </c>
      <c r="R28">
        <v>5.1154236486486484</v>
      </c>
      <c r="S28">
        <v>6.7017812434141213</v>
      </c>
      <c r="T28">
        <v>0</v>
      </c>
      <c r="U28">
        <v>292.42108492663402</v>
      </c>
      <c r="V28">
        <v>3.363732123212321</v>
      </c>
      <c r="W28">
        <v>8.0180355515041004</v>
      </c>
      <c r="X28">
        <v>37.468769305135957</v>
      </c>
      <c r="Y28">
        <v>0</v>
      </c>
      <c r="Z28">
        <v>1.6646651999999997</v>
      </c>
      <c r="AA28">
        <v>0</v>
      </c>
      <c r="AB28">
        <v>4.9435600000000015</v>
      </c>
      <c r="AC28">
        <v>2.4578399999999996</v>
      </c>
      <c r="AD28">
        <v>4.629900000000001</v>
      </c>
      <c r="AE28">
        <v>12.5575788</v>
      </c>
      <c r="AF28">
        <v>0</v>
      </c>
      <c r="AG28">
        <v>0</v>
      </c>
      <c r="AH28">
        <v>32.472900000000003</v>
      </c>
      <c r="AI28">
        <v>0</v>
      </c>
      <c r="AJ28">
        <v>0</v>
      </c>
      <c r="AK28">
        <v>12.98869</v>
      </c>
      <c r="AL28">
        <v>19.181500000000003</v>
      </c>
      <c r="AM28">
        <v>0</v>
      </c>
      <c r="AN28">
        <v>0</v>
      </c>
      <c r="AO28">
        <v>4.8539399999999997</v>
      </c>
      <c r="AP28">
        <v>3.0907242200604053</v>
      </c>
      <c r="AQ28">
        <v>0</v>
      </c>
      <c r="AR28">
        <v>3.9256000000000002</v>
      </c>
      <c r="AS28">
        <v>2.7336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815.86540793855795</v>
      </c>
      <c r="DN28">
        <v>28.104375017522315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165.02521514523789</v>
      </c>
      <c r="L29">
        <v>65.873853658536589</v>
      </c>
      <c r="M29">
        <v>0</v>
      </c>
      <c r="N29">
        <v>30.000105442176871</v>
      </c>
      <c r="O29">
        <v>50.375117155318627</v>
      </c>
      <c r="P29">
        <v>69.037209734137434</v>
      </c>
      <c r="Q29">
        <v>5.0689568020631857</v>
      </c>
      <c r="R29">
        <v>5.1154236486486484</v>
      </c>
      <c r="S29">
        <v>6.7017812434141213</v>
      </c>
      <c r="T29">
        <v>0</v>
      </c>
      <c r="U29">
        <v>292.42108492663402</v>
      </c>
      <c r="V29">
        <v>3.363732123212321</v>
      </c>
      <c r="W29">
        <v>8.0180355515041004</v>
      </c>
      <c r="X29">
        <v>37.468769305135957</v>
      </c>
      <c r="Y29">
        <v>0</v>
      </c>
      <c r="Z29">
        <v>1.6646651999999997</v>
      </c>
      <c r="AA29">
        <v>0</v>
      </c>
      <c r="AB29">
        <v>4.9435600000000015</v>
      </c>
      <c r="AC29">
        <v>2.4578399999999996</v>
      </c>
      <c r="AD29">
        <v>4.629900000000001</v>
      </c>
      <c r="AE29">
        <v>12.5575788</v>
      </c>
      <c r="AF29">
        <v>0</v>
      </c>
      <c r="AG29">
        <v>0</v>
      </c>
      <c r="AH29">
        <v>32.472900000000003</v>
      </c>
      <c r="AI29">
        <v>0</v>
      </c>
      <c r="AJ29">
        <v>0</v>
      </c>
      <c r="AK29">
        <v>12.98869</v>
      </c>
      <c r="AL29">
        <v>19.181500000000003</v>
      </c>
      <c r="AM29">
        <v>0</v>
      </c>
      <c r="AN29">
        <v>0</v>
      </c>
      <c r="AO29">
        <v>4.8539399999999997</v>
      </c>
      <c r="AP29">
        <v>3.0907242200604053</v>
      </c>
      <c r="AQ29">
        <v>0</v>
      </c>
      <c r="AR29">
        <v>3.9256000000000002</v>
      </c>
      <c r="AS29">
        <v>2.7336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815.86540793855795</v>
      </c>
      <c r="DN29">
        <v>28.104375017522315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165.02521514523789</v>
      </c>
      <c r="L30">
        <v>65.873853658536589</v>
      </c>
      <c r="M30">
        <v>0</v>
      </c>
      <c r="N30">
        <v>30.000105442176871</v>
      </c>
      <c r="O30">
        <v>50.375117155318627</v>
      </c>
      <c r="P30">
        <v>69.037209734137434</v>
      </c>
      <c r="Q30">
        <v>5.0689568020631857</v>
      </c>
      <c r="R30">
        <v>5.1154236486486484</v>
      </c>
      <c r="S30">
        <v>6.7017812434141213</v>
      </c>
      <c r="T30">
        <v>0</v>
      </c>
      <c r="U30">
        <v>292.42108492663402</v>
      </c>
      <c r="V30">
        <v>3.363732123212321</v>
      </c>
      <c r="W30">
        <v>8.0180355515041004</v>
      </c>
      <c r="X30">
        <v>37.468769305135957</v>
      </c>
      <c r="Y30">
        <v>0</v>
      </c>
      <c r="Z30">
        <v>1.6646651999999997</v>
      </c>
      <c r="AA30">
        <v>0</v>
      </c>
      <c r="AB30">
        <v>4.9435600000000015</v>
      </c>
      <c r="AC30">
        <v>2.4578399999999996</v>
      </c>
      <c r="AD30">
        <v>4.629900000000001</v>
      </c>
      <c r="AE30">
        <v>12.5575788</v>
      </c>
      <c r="AF30">
        <v>0</v>
      </c>
      <c r="AG30">
        <v>0</v>
      </c>
      <c r="AH30">
        <v>32.472900000000003</v>
      </c>
      <c r="AI30">
        <v>0</v>
      </c>
      <c r="AJ30">
        <v>0</v>
      </c>
      <c r="AK30">
        <v>12.98869</v>
      </c>
      <c r="AL30">
        <v>19.181500000000003</v>
      </c>
      <c r="AM30">
        <v>0</v>
      </c>
      <c r="AN30">
        <v>0</v>
      </c>
      <c r="AO30">
        <v>4.8539399999999997</v>
      </c>
      <c r="AP30">
        <v>3.0907242200604053</v>
      </c>
      <c r="AQ30">
        <v>0</v>
      </c>
      <c r="AR30">
        <v>3.9256000000000002</v>
      </c>
      <c r="AS30">
        <v>2.7336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815.86540793855795</v>
      </c>
      <c r="DN30">
        <v>28.104375017522315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165.02521514523789</v>
      </c>
      <c r="L31">
        <v>65.873853658536589</v>
      </c>
      <c r="M31">
        <v>0</v>
      </c>
      <c r="N31">
        <v>30.000105442176871</v>
      </c>
      <c r="O31">
        <v>50.375117155318627</v>
      </c>
      <c r="P31">
        <v>69.037209734137434</v>
      </c>
      <c r="Q31">
        <v>5.0689568020631857</v>
      </c>
      <c r="R31">
        <v>5.1154236486486484</v>
      </c>
      <c r="S31">
        <v>6.7017812434141213</v>
      </c>
      <c r="T31">
        <v>0</v>
      </c>
      <c r="U31">
        <v>292.42108492663402</v>
      </c>
      <c r="V31">
        <v>3.363732123212321</v>
      </c>
      <c r="W31">
        <v>8.0180355515041004</v>
      </c>
      <c r="X31">
        <v>25.840190123067213</v>
      </c>
      <c r="Y31">
        <v>0</v>
      </c>
      <c r="Z31">
        <v>1.6646651999999997</v>
      </c>
      <c r="AA31">
        <v>0</v>
      </c>
      <c r="AB31">
        <v>4.9435600000000015</v>
      </c>
      <c r="AC31">
        <v>2.4578399999999996</v>
      </c>
      <c r="AD31">
        <v>4.629900000000001</v>
      </c>
      <c r="AE31">
        <v>12.5575788</v>
      </c>
      <c r="AF31">
        <v>0</v>
      </c>
      <c r="AG31">
        <v>0</v>
      </c>
      <c r="AH31">
        <v>32.472900000000003</v>
      </c>
      <c r="AI31">
        <v>0</v>
      </c>
      <c r="AJ31">
        <v>0</v>
      </c>
      <c r="AK31">
        <v>12.98869</v>
      </c>
      <c r="AL31">
        <v>19.181500000000003</v>
      </c>
      <c r="AM31">
        <v>0</v>
      </c>
      <c r="AN31">
        <v>0</v>
      </c>
      <c r="AO31">
        <v>4.8539399999999997</v>
      </c>
      <c r="AP31">
        <v>3.0907242200604053</v>
      </c>
      <c r="AQ31">
        <v>0</v>
      </c>
      <c r="AR31">
        <v>12.3376</v>
      </c>
      <c r="AS31">
        <v>2.9044500000000002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812.92110144249216</v>
      </c>
      <c r="DN31">
        <v>28.002952331519246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165.02521514523789</v>
      </c>
      <c r="L32">
        <v>65.873853658536589</v>
      </c>
      <c r="M32">
        <v>0</v>
      </c>
      <c r="N32">
        <v>30.000105442176871</v>
      </c>
      <c r="O32">
        <v>50.375117155318627</v>
      </c>
      <c r="P32">
        <v>69.037209734137434</v>
      </c>
      <c r="Q32">
        <v>5.0689568020631857</v>
      </c>
      <c r="R32">
        <v>5.1154236486486484</v>
      </c>
      <c r="S32">
        <v>6.7017812434141213</v>
      </c>
      <c r="T32">
        <v>0</v>
      </c>
      <c r="U32">
        <v>292.42108492663402</v>
      </c>
      <c r="V32">
        <v>3.363732123212321</v>
      </c>
      <c r="W32">
        <v>8.0180355515041004</v>
      </c>
      <c r="X32">
        <v>25.840190123067213</v>
      </c>
      <c r="Y32">
        <v>0</v>
      </c>
      <c r="Z32">
        <v>1.6646651999999997</v>
      </c>
      <c r="AA32">
        <v>0</v>
      </c>
      <c r="AB32">
        <v>4.9435600000000015</v>
      </c>
      <c r="AC32">
        <v>2.4578399999999996</v>
      </c>
      <c r="AD32">
        <v>4.629900000000001</v>
      </c>
      <c r="AE32">
        <v>12.5575788</v>
      </c>
      <c r="AF32">
        <v>0</v>
      </c>
      <c r="AG32">
        <v>0</v>
      </c>
      <c r="AH32">
        <v>32.472900000000003</v>
      </c>
      <c r="AI32">
        <v>0</v>
      </c>
      <c r="AJ32">
        <v>0</v>
      </c>
      <c r="AK32">
        <v>12.98869</v>
      </c>
      <c r="AL32">
        <v>19.181500000000003</v>
      </c>
      <c r="AM32">
        <v>0</v>
      </c>
      <c r="AN32">
        <v>0</v>
      </c>
      <c r="AO32">
        <v>4.8539399999999997</v>
      </c>
      <c r="AP32">
        <v>3.0907242200604053</v>
      </c>
      <c r="AQ32">
        <v>0</v>
      </c>
      <c r="AR32">
        <v>12.3376</v>
      </c>
      <c r="AS32">
        <v>2.9044500000000002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812.92110144249216</v>
      </c>
      <c r="DN32">
        <v>28.002952331519246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165.02582224810178</v>
      </c>
      <c r="L33">
        <v>65.232145117484279</v>
      </c>
      <c r="M33">
        <v>0</v>
      </c>
      <c r="N33">
        <v>30.000105442176871</v>
      </c>
      <c r="O33">
        <v>50.376544855708914</v>
      </c>
      <c r="P33">
        <v>69.037209734137434</v>
      </c>
      <c r="Q33">
        <v>5.0689568020631857</v>
      </c>
      <c r="R33">
        <v>5.1154236486486484</v>
      </c>
      <c r="S33">
        <v>6.7017812434141213</v>
      </c>
      <c r="T33">
        <v>0</v>
      </c>
      <c r="U33">
        <v>292.42108492663402</v>
      </c>
      <c r="V33">
        <v>3.363732123212321</v>
      </c>
      <c r="W33">
        <v>8.0180355515041004</v>
      </c>
      <c r="X33">
        <v>25.840190123067213</v>
      </c>
      <c r="Y33">
        <v>0</v>
      </c>
      <c r="Z33">
        <v>1.6646651999999997</v>
      </c>
      <c r="AA33">
        <v>0</v>
      </c>
      <c r="AB33">
        <v>4.9435600000000015</v>
      </c>
      <c r="AC33">
        <v>2.4578399999999996</v>
      </c>
      <c r="AD33">
        <v>4.629900000000001</v>
      </c>
      <c r="AE33">
        <v>12.5575788</v>
      </c>
      <c r="AF33">
        <v>0</v>
      </c>
      <c r="AG33">
        <v>0</v>
      </c>
      <c r="AH33">
        <v>32.472900000000003</v>
      </c>
      <c r="AI33">
        <v>0</v>
      </c>
      <c r="AJ33">
        <v>0</v>
      </c>
      <c r="AK33">
        <v>12.98869</v>
      </c>
      <c r="AL33">
        <v>19.181500000000003</v>
      </c>
      <c r="AM33">
        <v>0</v>
      </c>
      <c r="AN33">
        <v>0</v>
      </c>
      <c r="AO33">
        <v>4.8539399999999997</v>
      </c>
      <c r="AP33">
        <v>3.0907242200604053</v>
      </c>
      <c r="AQ33">
        <v>0</v>
      </c>
      <c r="AR33">
        <v>5.0472000000000001</v>
      </c>
      <c r="AS33">
        <v>3.7587000000000006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806.08090236247904</v>
      </c>
      <c r="DN33">
        <v>27.767327673734336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1.7485723503759398</v>
      </c>
      <c r="K34">
        <v>165.02528940741087</v>
      </c>
      <c r="L34">
        <v>65.232145117484279</v>
      </c>
      <c r="M34">
        <v>0</v>
      </c>
      <c r="N34">
        <v>30.000105442176871</v>
      </c>
      <c r="O34">
        <v>50.376544855708914</v>
      </c>
      <c r="P34">
        <v>69.037209734137434</v>
      </c>
      <c r="Q34">
        <v>5.0689568020631857</v>
      </c>
      <c r="R34">
        <v>5.1154236486486484</v>
      </c>
      <c r="S34">
        <v>6.7017812434141213</v>
      </c>
      <c r="T34">
        <v>0</v>
      </c>
      <c r="U34">
        <v>292.42108492663402</v>
      </c>
      <c r="V34">
        <v>3.363732123212321</v>
      </c>
      <c r="W34">
        <v>8.0180355515041004</v>
      </c>
      <c r="X34">
        <v>25.840190123067213</v>
      </c>
      <c r="Y34">
        <v>0</v>
      </c>
      <c r="Z34">
        <v>1.6646651999999997</v>
      </c>
      <c r="AA34">
        <v>0</v>
      </c>
      <c r="AB34">
        <v>4.9435600000000015</v>
      </c>
      <c r="AC34">
        <v>2.4578399999999996</v>
      </c>
      <c r="AD34">
        <v>4.629900000000001</v>
      </c>
      <c r="AE34">
        <v>12.5575788</v>
      </c>
      <c r="AF34">
        <v>0</v>
      </c>
      <c r="AG34">
        <v>0</v>
      </c>
      <c r="AH34">
        <v>32.472900000000003</v>
      </c>
      <c r="AI34">
        <v>0</v>
      </c>
      <c r="AJ34">
        <v>0</v>
      </c>
      <c r="AK34">
        <v>12.98869</v>
      </c>
      <c r="AL34">
        <v>19.181500000000003</v>
      </c>
      <c r="AM34">
        <v>0</v>
      </c>
      <c r="AN34">
        <v>0</v>
      </c>
      <c r="AO34">
        <v>4.8539399999999997</v>
      </c>
      <c r="AP34">
        <v>3.0907242200604053</v>
      </c>
      <c r="AQ34">
        <v>0</v>
      </c>
      <c r="AR34">
        <v>5.0472000000000001</v>
      </c>
      <c r="AS34">
        <v>3.7587000000000006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807.7707322645158</v>
      </c>
      <c r="DN34">
        <v>27.82553728138268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165.02528940741087</v>
      </c>
      <c r="L35">
        <v>65.232145117484279</v>
      </c>
      <c r="M35">
        <v>0</v>
      </c>
      <c r="N35">
        <v>30.000105442176871</v>
      </c>
      <c r="O35">
        <v>50.376544855708914</v>
      </c>
      <c r="P35">
        <v>69.037209734137434</v>
      </c>
      <c r="Q35">
        <v>5.0689568020631857</v>
      </c>
      <c r="R35">
        <v>5.1154236486486484</v>
      </c>
      <c r="S35">
        <v>6.7017812434141213</v>
      </c>
      <c r="T35">
        <v>0</v>
      </c>
      <c r="U35">
        <v>292.42108492663402</v>
      </c>
      <c r="V35">
        <v>3.363732123212321</v>
      </c>
      <c r="W35">
        <v>8.0180355515041004</v>
      </c>
      <c r="X35">
        <v>25.840190123067213</v>
      </c>
      <c r="Y35">
        <v>0</v>
      </c>
      <c r="Z35">
        <v>1.6562832000000005</v>
      </c>
      <c r="AA35">
        <v>0</v>
      </c>
      <c r="AB35">
        <v>4.9435600000000015</v>
      </c>
      <c r="AC35">
        <v>2.4578399999999996</v>
      </c>
      <c r="AD35">
        <v>6.9448499999999989</v>
      </c>
      <c r="AE35">
        <v>12.5575788</v>
      </c>
      <c r="AF35">
        <v>0</v>
      </c>
      <c r="AG35">
        <v>0</v>
      </c>
      <c r="AH35">
        <v>32.472900000000003</v>
      </c>
      <c r="AI35">
        <v>0</v>
      </c>
      <c r="AJ35">
        <v>0</v>
      </c>
      <c r="AK35">
        <v>12.98869</v>
      </c>
      <c r="AL35">
        <v>19.181500000000003</v>
      </c>
      <c r="AM35">
        <v>0</v>
      </c>
      <c r="AN35">
        <v>0</v>
      </c>
      <c r="AO35">
        <v>4.8539399999999997</v>
      </c>
      <c r="AP35">
        <v>2.0821721061459573</v>
      </c>
      <c r="AQ35">
        <v>0</v>
      </c>
      <c r="AR35">
        <v>5.6080000000000005</v>
      </c>
      <c r="AS35">
        <v>3.4169999999999994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807.5470421735937</v>
      </c>
      <c r="DN35">
        <v>27.817770908014349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165.02528940741087</v>
      </c>
      <c r="L36">
        <v>65.232000338606625</v>
      </c>
      <c r="M36">
        <v>0</v>
      </c>
      <c r="N36">
        <v>30.000105442176871</v>
      </c>
      <c r="O36">
        <v>50.376544855708914</v>
      </c>
      <c r="P36">
        <v>69.037209734137434</v>
      </c>
      <c r="Q36">
        <v>5.0707540064102563</v>
      </c>
      <c r="R36">
        <v>5.1154236486486484</v>
      </c>
      <c r="S36">
        <v>6.7013640479360852</v>
      </c>
      <c r="T36">
        <v>0</v>
      </c>
      <c r="U36">
        <v>292.42108492663402</v>
      </c>
      <c r="V36">
        <v>3.363732123212321</v>
      </c>
      <c r="W36">
        <v>8.0180355515041004</v>
      </c>
      <c r="X36">
        <v>25.840190123067213</v>
      </c>
      <c r="Y36">
        <v>0</v>
      </c>
      <c r="Z36">
        <v>1.6562832000000005</v>
      </c>
      <c r="AA36">
        <v>0</v>
      </c>
      <c r="AB36">
        <v>4.9435600000000015</v>
      </c>
      <c r="AC36">
        <v>2.4578399999999996</v>
      </c>
      <c r="AD36">
        <v>6.9448499999999989</v>
      </c>
      <c r="AE36">
        <v>12.5575788</v>
      </c>
      <c r="AF36">
        <v>0</v>
      </c>
      <c r="AG36">
        <v>0</v>
      </c>
      <c r="AH36">
        <v>32.472900000000003</v>
      </c>
      <c r="AI36">
        <v>0</v>
      </c>
      <c r="AJ36">
        <v>0</v>
      </c>
      <c r="AK36">
        <v>12.98869</v>
      </c>
      <c r="AL36">
        <v>19.181500000000003</v>
      </c>
      <c r="AM36">
        <v>0</v>
      </c>
      <c r="AN36">
        <v>0</v>
      </c>
      <c r="AO36">
        <v>4.8539399999999997</v>
      </c>
      <c r="AP36">
        <v>2.0821721061459573</v>
      </c>
      <c r="AQ36">
        <v>0</v>
      </c>
      <c r="AR36">
        <v>5.6080000000000005</v>
      </c>
      <c r="AS36">
        <v>3.4169999999999994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807.54823665123126</v>
      </c>
      <c r="DN36">
        <v>27.817811660368076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165.02528940741087</v>
      </c>
      <c r="L37">
        <v>65.231950569989394</v>
      </c>
      <c r="M37">
        <v>0</v>
      </c>
      <c r="N37">
        <v>30.000105442176871</v>
      </c>
      <c r="O37">
        <v>50.375117155318627</v>
      </c>
      <c r="P37">
        <v>69.037209734137434</v>
      </c>
      <c r="Q37">
        <v>1.0029005847953216</v>
      </c>
      <c r="R37">
        <v>5.1154236486486484</v>
      </c>
      <c r="S37">
        <v>1.9963610315186244</v>
      </c>
      <c r="T37">
        <v>0</v>
      </c>
      <c r="U37">
        <v>292.42108492663402</v>
      </c>
      <c r="V37">
        <v>3.363732123212321</v>
      </c>
      <c r="W37">
        <v>8.0180355515041004</v>
      </c>
      <c r="X37">
        <v>24.980740055058501</v>
      </c>
      <c r="Y37">
        <v>0</v>
      </c>
      <c r="Z37">
        <v>1.6562832000000005</v>
      </c>
      <c r="AA37">
        <v>0</v>
      </c>
      <c r="AB37">
        <v>4.334080000000001</v>
      </c>
      <c r="AC37">
        <v>2.4578399999999996</v>
      </c>
      <c r="AD37">
        <v>6.9448499999999989</v>
      </c>
      <c r="AE37">
        <v>12.5575788</v>
      </c>
      <c r="AF37">
        <v>0</v>
      </c>
      <c r="AG37">
        <v>0</v>
      </c>
      <c r="AH37">
        <v>32.472900000000003</v>
      </c>
      <c r="AI37">
        <v>0</v>
      </c>
      <c r="AJ37">
        <v>0</v>
      </c>
      <c r="AK37">
        <v>12.98869</v>
      </c>
      <c r="AL37">
        <v>18.001100000000008</v>
      </c>
      <c r="AM37">
        <v>0</v>
      </c>
      <c r="AN37">
        <v>0</v>
      </c>
      <c r="AO37">
        <v>4.8539399999999997</v>
      </c>
      <c r="AP37">
        <v>2.0821721061459573</v>
      </c>
      <c r="AQ37">
        <v>0</v>
      </c>
      <c r="AR37">
        <v>5.0472000000000001</v>
      </c>
      <c r="AS37">
        <v>3.4169999999999994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795.96285489362685</v>
      </c>
      <c r="DN37">
        <v>27.418729442923709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165.02528940741087</v>
      </c>
      <c r="L38">
        <v>19.9959191420708</v>
      </c>
      <c r="M38">
        <v>0</v>
      </c>
      <c r="N38">
        <v>30.000105442176871</v>
      </c>
      <c r="O38">
        <v>50.375117155318627</v>
      </c>
      <c r="P38">
        <v>69.037209734137434</v>
      </c>
      <c r="Q38">
        <v>1.0029005847953216</v>
      </c>
      <c r="R38">
        <v>5.1154236486486484</v>
      </c>
      <c r="S38">
        <v>1.9963610315186244</v>
      </c>
      <c r="T38">
        <v>0</v>
      </c>
      <c r="U38">
        <v>292.42108492663402</v>
      </c>
      <c r="V38">
        <v>3.363732123212321</v>
      </c>
      <c r="W38">
        <v>8.0180355515041004</v>
      </c>
      <c r="X38">
        <v>24.980740055058501</v>
      </c>
      <c r="Y38">
        <v>0</v>
      </c>
      <c r="Z38">
        <v>1.6562832000000005</v>
      </c>
      <c r="AA38">
        <v>0</v>
      </c>
      <c r="AB38">
        <v>4.334080000000001</v>
      </c>
      <c r="AC38">
        <v>2.4578399999999996</v>
      </c>
      <c r="AD38">
        <v>6.9448499999999989</v>
      </c>
      <c r="AE38">
        <v>12.5575788</v>
      </c>
      <c r="AF38">
        <v>0</v>
      </c>
      <c r="AG38">
        <v>0</v>
      </c>
      <c r="AH38">
        <v>32.472900000000003</v>
      </c>
      <c r="AI38">
        <v>0</v>
      </c>
      <c r="AJ38">
        <v>0</v>
      </c>
      <c r="AK38">
        <v>12.98869</v>
      </c>
      <c r="AL38">
        <v>18.001100000000008</v>
      </c>
      <c r="AM38">
        <v>0</v>
      </c>
      <c r="AN38">
        <v>0</v>
      </c>
      <c r="AO38">
        <v>4.8539399999999997</v>
      </c>
      <c r="AP38">
        <v>2.0821721061459573</v>
      </c>
      <c r="AQ38">
        <v>0</v>
      </c>
      <c r="AR38">
        <v>5.0472000000000001</v>
      </c>
      <c r="AS38">
        <v>3.4169999999999994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752.23318326628373</v>
      </c>
      <c r="DN38">
        <v>25.912369642348313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86.127576606832662</v>
      </c>
      <c r="L39">
        <v>19.995746223564957</v>
      </c>
      <c r="M39">
        <v>0</v>
      </c>
      <c r="N39">
        <v>30.000105442176871</v>
      </c>
      <c r="O39">
        <v>50.375117155318627</v>
      </c>
      <c r="P39">
        <v>69.037209734137434</v>
      </c>
      <c r="Q39">
        <v>1.0029005847953216</v>
      </c>
      <c r="R39">
        <v>5.1154236486486484</v>
      </c>
      <c r="S39">
        <v>1.9963610315186244</v>
      </c>
      <c r="T39">
        <v>0</v>
      </c>
      <c r="U39">
        <v>292.42108492663402</v>
      </c>
      <c r="V39">
        <v>3.363732123212321</v>
      </c>
      <c r="W39">
        <v>8.0180355515041004</v>
      </c>
      <c r="X39">
        <v>24.980740055058501</v>
      </c>
      <c r="Y39">
        <v>0</v>
      </c>
      <c r="Z39">
        <v>1.6562832000000005</v>
      </c>
      <c r="AA39">
        <v>0</v>
      </c>
      <c r="AB39">
        <v>4.334080000000001</v>
      </c>
      <c r="AC39">
        <v>2.4578399999999996</v>
      </c>
      <c r="AD39">
        <v>6.9448499999999989</v>
      </c>
      <c r="AE39">
        <v>12.5575788</v>
      </c>
      <c r="AF39">
        <v>0</v>
      </c>
      <c r="AG39">
        <v>0</v>
      </c>
      <c r="AH39">
        <v>29.58642</v>
      </c>
      <c r="AI39">
        <v>0</v>
      </c>
      <c r="AJ39">
        <v>0</v>
      </c>
      <c r="AK39">
        <v>12.98869</v>
      </c>
      <c r="AL39">
        <v>18.001100000000008</v>
      </c>
      <c r="AM39">
        <v>0</v>
      </c>
      <c r="AN39">
        <v>0</v>
      </c>
      <c r="AO39">
        <v>4.8539399999999997</v>
      </c>
      <c r="AP39">
        <v>2.0821721061459573</v>
      </c>
      <c r="AQ39">
        <v>0</v>
      </c>
      <c r="AR39">
        <v>5.0472000000000001</v>
      </c>
      <c r="AS39">
        <v>3.4169999999999994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673.17223678848461</v>
      </c>
      <c r="DN39">
        <v>23.188950401063398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81.55736906493506</v>
      </c>
      <c r="L40">
        <v>19.995746223564957</v>
      </c>
      <c r="M40">
        <v>0</v>
      </c>
      <c r="N40">
        <v>30.000105442176871</v>
      </c>
      <c r="O40">
        <v>50.375117155318627</v>
      </c>
      <c r="P40">
        <v>69.037209734137434</v>
      </c>
      <c r="Q40">
        <v>1.0029005847953216</v>
      </c>
      <c r="R40">
        <v>5.1154236486486484</v>
      </c>
      <c r="S40">
        <v>1.9963610315186244</v>
      </c>
      <c r="T40">
        <v>0</v>
      </c>
      <c r="U40">
        <v>292.42108492663402</v>
      </c>
      <c r="V40">
        <v>3.363732123212321</v>
      </c>
      <c r="W40">
        <v>8.0180355515041004</v>
      </c>
      <c r="X40">
        <v>24.980740055058501</v>
      </c>
      <c r="Y40">
        <v>0</v>
      </c>
      <c r="Z40">
        <v>1.6562832000000005</v>
      </c>
      <c r="AA40">
        <v>0</v>
      </c>
      <c r="AB40">
        <v>4.334080000000001</v>
      </c>
      <c r="AC40">
        <v>2.4578399999999996</v>
      </c>
      <c r="AD40">
        <v>6.9448499999999989</v>
      </c>
      <c r="AE40">
        <v>12.5575788</v>
      </c>
      <c r="AF40">
        <v>0</v>
      </c>
      <c r="AG40">
        <v>0</v>
      </c>
      <c r="AH40">
        <v>29.58642</v>
      </c>
      <c r="AI40">
        <v>0</v>
      </c>
      <c r="AJ40">
        <v>0</v>
      </c>
      <c r="AK40">
        <v>12.98869</v>
      </c>
      <c r="AL40">
        <v>18.001100000000008</v>
      </c>
      <c r="AM40">
        <v>0</v>
      </c>
      <c r="AN40">
        <v>0</v>
      </c>
      <c r="AO40">
        <v>4.8539399999999997</v>
      </c>
      <c r="AP40">
        <v>2.0821721061459573</v>
      </c>
      <c r="AQ40">
        <v>0</v>
      </c>
      <c r="AR40">
        <v>5.0472000000000001</v>
      </c>
      <c r="AS40">
        <v>3.4169999999999994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668.75421725395699</v>
      </c>
      <c r="DN40">
        <v>23.036762393693397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80.001969566844167</v>
      </c>
      <c r="L41">
        <v>19.995728922355262</v>
      </c>
      <c r="M41">
        <v>0</v>
      </c>
      <c r="N41">
        <v>30.000105442176871</v>
      </c>
      <c r="O41">
        <v>50.375117155318627</v>
      </c>
      <c r="P41">
        <v>69.037209734137434</v>
      </c>
      <c r="Q41">
        <v>1.0029005847953216</v>
      </c>
      <c r="R41">
        <v>5.1154236486486484</v>
      </c>
      <c r="S41">
        <v>1.9963610315186244</v>
      </c>
      <c r="T41">
        <v>0</v>
      </c>
      <c r="U41">
        <v>292.42108492663402</v>
      </c>
      <c r="V41">
        <v>3.363732123212321</v>
      </c>
      <c r="W41">
        <v>8.0180355515041004</v>
      </c>
      <c r="X41">
        <v>24.980740055058501</v>
      </c>
      <c r="Y41">
        <v>0</v>
      </c>
      <c r="Z41">
        <v>1.6562832000000005</v>
      </c>
      <c r="AA41">
        <v>0</v>
      </c>
      <c r="AB41">
        <v>4.334080000000001</v>
      </c>
      <c r="AC41">
        <v>2.4578399999999996</v>
      </c>
      <c r="AD41">
        <v>6.9448499999999989</v>
      </c>
      <c r="AE41">
        <v>12.5575788</v>
      </c>
      <c r="AF41">
        <v>0</v>
      </c>
      <c r="AG41">
        <v>0</v>
      </c>
      <c r="AH41">
        <v>29.706690000000002</v>
      </c>
      <c r="AI41">
        <v>0</v>
      </c>
      <c r="AJ41">
        <v>0</v>
      </c>
      <c r="AK41">
        <v>12.98869</v>
      </c>
      <c r="AL41">
        <v>18.001100000000008</v>
      </c>
      <c r="AM41">
        <v>0</v>
      </c>
      <c r="AN41">
        <v>0</v>
      </c>
      <c r="AO41">
        <v>4.8539399999999997</v>
      </c>
      <c r="AP41">
        <v>2.0821721061459573</v>
      </c>
      <c r="AQ41">
        <v>0</v>
      </c>
      <c r="AR41">
        <v>5.0472000000000001</v>
      </c>
      <c r="AS41">
        <v>3.4169999999999994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667.36686079755384</v>
      </c>
      <c r="DN41">
        <v>22.98897205079594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80.001969566844167</v>
      </c>
      <c r="L42">
        <v>19.995728922355262</v>
      </c>
      <c r="M42">
        <v>0</v>
      </c>
      <c r="N42">
        <v>30.000105442176871</v>
      </c>
      <c r="O42">
        <v>50.375117155318627</v>
      </c>
      <c r="P42">
        <v>69.037209734137434</v>
      </c>
      <c r="Q42">
        <v>1.0029005847953216</v>
      </c>
      <c r="R42">
        <v>5.1154236486486484</v>
      </c>
      <c r="S42">
        <v>1.9963610315186244</v>
      </c>
      <c r="T42">
        <v>0</v>
      </c>
      <c r="U42">
        <v>292.42108492663402</v>
      </c>
      <c r="V42">
        <v>3.363732123212321</v>
      </c>
      <c r="W42">
        <v>8.0180355515041004</v>
      </c>
      <c r="X42">
        <v>24.980740055058501</v>
      </c>
      <c r="Y42">
        <v>0</v>
      </c>
      <c r="Z42">
        <v>1.6562832000000005</v>
      </c>
      <c r="AA42">
        <v>0</v>
      </c>
      <c r="AB42">
        <v>4.334080000000001</v>
      </c>
      <c r="AC42">
        <v>2.4578399999999996</v>
      </c>
      <c r="AD42">
        <v>6.9448499999999989</v>
      </c>
      <c r="AE42">
        <v>12.5575788</v>
      </c>
      <c r="AF42">
        <v>0</v>
      </c>
      <c r="AG42">
        <v>0</v>
      </c>
      <c r="AH42">
        <v>29.706690000000002</v>
      </c>
      <c r="AI42">
        <v>0</v>
      </c>
      <c r="AJ42">
        <v>0</v>
      </c>
      <c r="AK42">
        <v>12.98869</v>
      </c>
      <c r="AL42">
        <v>18.001100000000008</v>
      </c>
      <c r="AM42">
        <v>0</v>
      </c>
      <c r="AN42">
        <v>0</v>
      </c>
      <c r="AO42">
        <v>4.8539399999999997</v>
      </c>
      <c r="AP42">
        <v>2.0821721061459573</v>
      </c>
      <c r="AQ42">
        <v>0</v>
      </c>
      <c r="AR42">
        <v>5.0472000000000001</v>
      </c>
      <c r="AS42">
        <v>3.7587000000000006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667.69718222819608</v>
      </c>
      <c r="DN42">
        <v>23.000350620153657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80.001969566844167</v>
      </c>
      <c r="L43">
        <v>19.995716969317467</v>
      </c>
      <c r="M43">
        <v>0</v>
      </c>
      <c r="N43">
        <v>30.000105442176871</v>
      </c>
      <c r="O43">
        <v>50.375117155318627</v>
      </c>
      <c r="P43">
        <v>69.037209734137434</v>
      </c>
      <c r="Q43">
        <v>1.0029005847953216</v>
      </c>
      <c r="R43">
        <v>1.9970662701784196</v>
      </c>
      <c r="S43">
        <v>1.9963610315186244</v>
      </c>
      <c r="T43">
        <v>0</v>
      </c>
      <c r="U43">
        <v>292.42108492663402</v>
      </c>
      <c r="V43">
        <v>3.363732123212321</v>
      </c>
      <c r="W43">
        <v>7.6559308251255924</v>
      </c>
      <c r="X43">
        <v>24.980740055058501</v>
      </c>
      <c r="Y43">
        <v>0</v>
      </c>
      <c r="Z43">
        <v>1.6562832000000005</v>
      </c>
      <c r="AA43">
        <v>0</v>
      </c>
      <c r="AB43">
        <v>4.334080000000001</v>
      </c>
      <c r="AC43">
        <v>2.4578399999999996</v>
      </c>
      <c r="AD43">
        <v>6.9448499999999989</v>
      </c>
      <c r="AE43">
        <v>12.5575788</v>
      </c>
      <c r="AF43">
        <v>0</v>
      </c>
      <c r="AG43">
        <v>0</v>
      </c>
      <c r="AH43">
        <v>29.706690000000002</v>
      </c>
      <c r="AI43">
        <v>0</v>
      </c>
      <c r="AJ43">
        <v>0</v>
      </c>
      <c r="AK43">
        <v>12.98869</v>
      </c>
      <c r="AL43">
        <v>18.001100000000008</v>
      </c>
      <c r="AM43">
        <v>0</v>
      </c>
      <c r="AN43">
        <v>0</v>
      </c>
      <c r="AO43">
        <v>4.8539399999999997</v>
      </c>
      <c r="AP43">
        <v>2.0821721061459573</v>
      </c>
      <c r="AQ43">
        <v>0</v>
      </c>
      <c r="AR43">
        <v>5.0472000000000001</v>
      </c>
      <c r="AS43">
        <v>8.3374799999999993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668.75891450898155</v>
      </c>
      <c r="DN43">
        <v>23.036924281481653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80.001969566844167</v>
      </c>
      <c r="L44">
        <v>19.995716969317467</v>
      </c>
      <c r="M44">
        <v>0</v>
      </c>
      <c r="N44">
        <v>30.000105442176871</v>
      </c>
      <c r="O44">
        <v>50.375117155318627</v>
      </c>
      <c r="P44">
        <v>69.037209734137434</v>
      </c>
      <c r="Q44">
        <v>1.0029005847953216</v>
      </c>
      <c r="R44">
        <v>1.9970662701784196</v>
      </c>
      <c r="S44">
        <v>1.9963610315186244</v>
      </c>
      <c r="T44">
        <v>0</v>
      </c>
      <c r="U44">
        <v>292.42108492663402</v>
      </c>
      <c r="V44">
        <v>3.363732123212321</v>
      </c>
      <c r="W44">
        <v>7.6559308251255924</v>
      </c>
      <c r="X44">
        <v>24.980740055058501</v>
      </c>
      <c r="Y44">
        <v>0</v>
      </c>
      <c r="Z44">
        <v>1.6562832000000005</v>
      </c>
      <c r="AA44">
        <v>0</v>
      </c>
      <c r="AB44">
        <v>4.334080000000001</v>
      </c>
      <c r="AC44">
        <v>2.4578399999999996</v>
      </c>
      <c r="AD44">
        <v>6.9448499999999989</v>
      </c>
      <c r="AE44">
        <v>12.5575788</v>
      </c>
      <c r="AF44">
        <v>0</v>
      </c>
      <c r="AG44">
        <v>0</v>
      </c>
      <c r="AH44">
        <v>29.706690000000002</v>
      </c>
      <c r="AI44">
        <v>0</v>
      </c>
      <c r="AJ44">
        <v>0</v>
      </c>
      <c r="AK44">
        <v>12.98869</v>
      </c>
      <c r="AL44">
        <v>18.001100000000008</v>
      </c>
      <c r="AM44">
        <v>0</v>
      </c>
      <c r="AN44">
        <v>0</v>
      </c>
      <c r="AO44">
        <v>4.8539399999999997</v>
      </c>
      <c r="AP44">
        <v>2.0821721061459573</v>
      </c>
      <c r="AQ44">
        <v>0</v>
      </c>
      <c r="AR44">
        <v>12.3376</v>
      </c>
      <c r="AS44">
        <v>8.3374799999999993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675.80654423977865</v>
      </c>
      <c r="DN44">
        <v>23.279694550684553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80.001969566844167</v>
      </c>
      <c r="L45">
        <v>19.995734771418061</v>
      </c>
      <c r="M45">
        <v>0</v>
      </c>
      <c r="N45">
        <v>30.000105442176871</v>
      </c>
      <c r="O45">
        <v>50.375117155318627</v>
      </c>
      <c r="P45">
        <v>69.037209734137434</v>
      </c>
      <c r="Q45">
        <v>1.0029005847953216</v>
      </c>
      <c r="R45">
        <v>1.9970662701784196</v>
      </c>
      <c r="S45">
        <v>1.9963610315186244</v>
      </c>
      <c r="T45">
        <v>0</v>
      </c>
      <c r="U45">
        <v>292.42108492663402</v>
      </c>
      <c r="V45">
        <v>3.363732123212321</v>
      </c>
      <c r="W45">
        <v>7.6559308251255924</v>
      </c>
      <c r="X45">
        <v>24.980740055058501</v>
      </c>
      <c r="Y45">
        <v>0</v>
      </c>
      <c r="Z45">
        <v>1.6562832000000005</v>
      </c>
      <c r="AA45">
        <v>0</v>
      </c>
      <c r="AB45">
        <v>4.334080000000001</v>
      </c>
      <c r="AC45">
        <v>2.4578399999999996</v>
      </c>
      <c r="AD45">
        <v>6.9448499999999989</v>
      </c>
      <c r="AE45">
        <v>12.5575788</v>
      </c>
      <c r="AF45">
        <v>0</v>
      </c>
      <c r="AG45">
        <v>0</v>
      </c>
      <c r="AH45">
        <v>29.706690000000002</v>
      </c>
      <c r="AI45">
        <v>0</v>
      </c>
      <c r="AJ45">
        <v>0</v>
      </c>
      <c r="AK45">
        <v>12.98869</v>
      </c>
      <c r="AL45">
        <v>18.001100000000008</v>
      </c>
      <c r="AM45">
        <v>0</v>
      </c>
      <c r="AN45">
        <v>0</v>
      </c>
      <c r="AO45">
        <v>4.8539399999999997</v>
      </c>
      <c r="AP45">
        <v>1.5616290796094678</v>
      </c>
      <c r="AQ45">
        <v>0</v>
      </c>
      <c r="AR45">
        <v>12.3376</v>
      </c>
      <c r="AS45">
        <v>8.3374799999999993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675.30338310430852</v>
      </c>
      <c r="DN45">
        <v>23.262330461718907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80.001969566844167</v>
      </c>
      <c r="L46">
        <v>19.995936085711644</v>
      </c>
      <c r="M46">
        <v>0</v>
      </c>
      <c r="N46">
        <v>30.000105442176871</v>
      </c>
      <c r="O46">
        <v>50.375117155318627</v>
      </c>
      <c r="P46">
        <v>69.037209734137434</v>
      </c>
      <c r="Q46">
        <v>1.0029005847953216</v>
      </c>
      <c r="R46">
        <v>1.9970662701784196</v>
      </c>
      <c r="S46">
        <v>1.9963610315186244</v>
      </c>
      <c r="T46">
        <v>0</v>
      </c>
      <c r="U46">
        <v>292.42108492663402</v>
      </c>
      <c r="V46">
        <v>3.363732123212321</v>
      </c>
      <c r="W46">
        <v>7.6559308251255924</v>
      </c>
      <c r="X46">
        <v>24.980740055058501</v>
      </c>
      <c r="Y46">
        <v>0</v>
      </c>
      <c r="Z46">
        <v>1.6562832000000005</v>
      </c>
      <c r="AA46">
        <v>0</v>
      </c>
      <c r="AB46">
        <v>4.334080000000001</v>
      </c>
      <c r="AC46">
        <v>2.4578399999999996</v>
      </c>
      <c r="AD46">
        <v>6.9448499999999989</v>
      </c>
      <c r="AE46">
        <v>12.5575788</v>
      </c>
      <c r="AF46">
        <v>0</v>
      </c>
      <c r="AG46">
        <v>0</v>
      </c>
      <c r="AH46">
        <v>29.706690000000002</v>
      </c>
      <c r="AI46">
        <v>0</v>
      </c>
      <c r="AJ46">
        <v>0</v>
      </c>
      <c r="AK46">
        <v>12.98869</v>
      </c>
      <c r="AL46">
        <v>18.001100000000008</v>
      </c>
      <c r="AM46">
        <v>0</v>
      </c>
      <c r="AN46">
        <v>0</v>
      </c>
      <c r="AO46">
        <v>4.8539399999999997</v>
      </c>
      <c r="AP46">
        <v>1.5616290796094678</v>
      </c>
      <c r="AQ46">
        <v>0</v>
      </c>
      <c r="AR46">
        <v>5.0472000000000001</v>
      </c>
      <c r="AS46">
        <v>8.3374799999999993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668.25594798403893</v>
      </c>
      <c r="DN46">
        <v>23.019566896281983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80.001969566844167</v>
      </c>
      <c r="L47">
        <v>19.996025374430786</v>
      </c>
      <c r="M47">
        <v>0</v>
      </c>
      <c r="N47">
        <v>30.000105442176871</v>
      </c>
      <c r="O47">
        <v>50.375117155318627</v>
      </c>
      <c r="P47">
        <v>69.037209734137434</v>
      </c>
      <c r="Q47">
        <v>1.0029005847953216</v>
      </c>
      <c r="R47">
        <v>1.9970662701784196</v>
      </c>
      <c r="S47">
        <v>1.9963610315186244</v>
      </c>
      <c r="T47">
        <v>0</v>
      </c>
      <c r="U47">
        <v>292.42108492663402</v>
      </c>
      <c r="V47">
        <v>3.363732123212321</v>
      </c>
      <c r="W47">
        <v>8.0490731084776659</v>
      </c>
      <c r="X47">
        <v>24.980740055058501</v>
      </c>
      <c r="Y47">
        <v>0</v>
      </c>
      <c r="Z47">
        <v>1.6562832000000005</v>
      </c>
      <c r="AA47">
        <v>0</v>
      </c>
      <c r="AB47">
        <v>4.334080000000001</v>
      </c>
      <c r="AC47">
        <v>2.4578399999999996</v>
      </c>
      <c r="AD47">
        <v>6.9448499999999989</v>
      </c>
      <c r="AE47">
        <v>12.5575788</v>
      </c>
      <c r="AF47">
        <v>0</v>
      </c>
      <c r="AG47">
        <v>0</v>
      </c>
      <c r="AH47">
        <v>29.706690000000002</v>
      </c>
      <c r="AI47">
        <v>0</v>
      </c>
      <c r="AJ47">
        <v>0</v>
      </c>
      <c r="AK47">
        <v>12.98869</v>
      </c>
      <c r="AL47">
        <v>18.001100000000008</v>
      </c>
      <c r="AM47">
        <v>0</v>
      </c>
      <c r="AN47">
        <v>0</v>
      </c>
      <c r="AO47">
        <v>4.8539399999999997</v>
      </c>
      <c r="AP47">
        <v>1.5616290796094678</v>
      </c>
      <c r="AQ47">
        <v>0</v>
      </c>
      <c r="AR47">
        <v>5.0472000000000001</v>
      </c>
      <c r="AS47">
        <v>8.3374799999999993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668.63608494545304</v>
      </c>
      <c r="DN47">
        <v>23.03266150693916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80.001969566844167</v>
      </c>
      <c r="L48">
        <v>19.995867344319521</v>
      </c>
      <c r="M48">
        <v>0</v>
      </c>
      <c r="N48">
        <v>30.000105442176871</v>
      </c>
      <c r="O48">
        <v>50.375117155318627</v>
      </c>
      <c r="P48">
        <v>69.037209734137434</v>
      </c>
      <c r="Q48">
        <v>1.0029005847953216</v>
      </c>
      <c r="R48">
        <v>1.9970662701784196</v>
      </c>
      <c r="S48">
        <v>1.9963610315186244</v>
      </c>
      <c r="T48">
        <v>0</v>
      </c>
      <c r="U48">
        <v>292.42108492663402</v>
      </c>
      <c r="V48">
        <v>3.363732123212321</v>
      </c>
      <c r="W48">
        <v>8.0490731084776659</v>
      </c>
      <c r="X48">
        <v>24.980740055058501</v>
      </c>
      <c r="Y48">
        <v>0</v>
      </c>
      <c r="Z48">
        <v>1.6562832000000005</v>
      </c>
      <c r="AA48">
        <v>0</v>
      </c>
      <c r="AB48">
        <v>4.334080000000001</v>
      </c>
      <c r="AC48">
        <v>2.4578399999999996</v>
      </c>
      <c r="AD48">
        <v>6.9448499999999989</v>
      </c>
      <c r="AE48">
        <v>12.5575788</v>
      </c>
      <c r="AF48">
        <v>0</v>
      </c>
      <c r="AG48">
        <v>0</v>
      </c>
      <c r="AH48">
        <v>29.706690000000002</v>
      </c>
      <c r="AI48">
        <v>0</v>
      </c>
      <c r="AJ48">
        <v>0</v>
      </c>
      <c r="AK48">
        <v>12.98869</v>
      </c>
      <c r="AL48">
        <v>18.001100000000008</v>
      </c>
      <c r="AM48">
        <v>0</v>
      </c>
      <c r="AN48">
        <v>0</v>
      </c>
      <c r="AO48">
        <v>4.8539399999999997</v>
      </c>
      <c r="AP48">
        <v>1.5616290796094678</v>
      </c>
      <c r="AQ48">
        <v>0</v>
      </c>
      <c r="AR48">
        <v>5.0472000000000001</v>
      </c>
      <c r="AS48">
        <v>8.3374799999999993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668.63593217774428</v>
      </c>
      <c r="DN48">
        <v>23.032656244536451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80.427397444374193</v>
      </c>
      <c r="L49">
        <v>20.09914032026278</v>
      </c>
      <c r="M49">
        <v>0</v>
      </c>
      <c r="N49">
        <v>30.000105442176871</v>
      </c>
      <c r="O49">
        <v>50.375117155318627</v>
      </c>
      <c r="P49">
        <v>69.037209734137434</v>
      </c>
      <c r="Q49">
        <v>1.0132009345794393</v>
      </c>
      <c r="R49">
        <v>2.0073565365025465</v>
      </c>
      <c r="S49">
        <v>2.0066412213740459</v>
      </c>
      <c r="T49">
        <v>0</v>
      </c>
      <c r="U49">
        <v>292.42108492663402</v>
      </c>
      <c r="V49">
        <v>0</v>
      </c>
      <c r="W49">
        <v>3.1241630822311675</v>
      </c>
      <c r="X49">
        <v>12.478405317919075</v>
      </c>
      <c r="Y49">
        <v>0</v>
      </c>
      <c r="Z49">
        <v>1.6562832000000005</v>
      </c>
      <c r="AA49">
        <v>0</v>
      </c>
      <c r="AB49">
        <v>4.334080000000001</v>
      </c>
      <c r="AC49">
        <v>2.4578399999999996</v>
      </c>
      <c r="AD49">
        <v>6.9448499999999989</v>
      </c>
      <c r="AE49">
        <v>12.5575788</v>
      </c>
      <c r="AF49">
        <v>0</v>
      </c>
      <c r="AG49">
        <v>0</v>
      </c>
      <c r="AH49">
        <v>29.706690000000002</v>
      </c>
      <c r="AI49">
        <v>0</v>
      </c>
      <c r="AJ49">
        <v>0</v>
      </c>
      <c r="AK49">
        <v>12.98869</v>
      </c>
      <c r="AL49">
        <v>18.001100000000008</v>
      </c>
      <c r="AM49">
        <v>0</v>
      </c>
      <c r="AN49">
        <v>0</v>
      </c>
      <c r="AO49">
        <v>4.8539399999999997</v>
      </c>
      <c r="AP49">
        <v>1.5616290796094678</v>
      </c>
      <c r="AQ49">
        <v>0</v>
      </c>
      <c r="AR49">
        <v>5.0472000000000001</v>
      </c>
      <c r="AS49">
        <v>3.7587000000000006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644.65192627536294</v>
      </c>
      <c r="DN49">
        <v>22.20647691975644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80.427397444374193</v>
      </c>
      <c r="L50">
        <v>20.099344759296841</v>
      </c>
      <c r="M50">
        <v>0</v>
      </c>
      <c r="N50">
        <v>30.000105442176871</v>
      </c>
      <c r="O50">
        <v>50.375117155318627</v>
      </c>
      <c r="P50">
        <v>69.037209734137434</v>
      </c>
      <c r="Q50">
        <v>1.0132009345794393</v>
      </c>
      <c r="R50">
        <v>2.0073565365025465</v>
      </c>
      <c r="S50">
        <v>2.0066412213740459</v>
      </c>
      <c r="T50">
        <v>0</v>
      </c>
      <c r="U50">
        <v>292.42108492663402</v>
      </c>
      <c r="V50">
        <v>0</v>
      </c>
      <c r="W50">
        <v>3.1241630822311675</v>
      </c>
      <c r="X50">
        <v>12.478405317919075</v>
      </c>
      <c r="Y50">
        <v>0</v>
      </c>
      <c r="Z50">
        <v>1.6562832000000005</v>
      </c>
      <c r="AA50">
        <v>0</v>
      </c>
      <c r="AB50">
        <v>4.334080000000001</v>
      </c>
      <c r="AC50">
        <v>2.4578399999999996</v>
      </c>
      <c r="AD50">
        <v>6.9448499999999989</v>
      </c>
      <c r="AE50">
        <v>12.5575788</v>
      </c>
      <c r="AF50">
        <v>0</v>
      </c>
      <c r="AG50">
        <v>0</v>
      </c>
      <c r="AH50">
        <v>29.706690000000002</v>
      </c>
      <c r="AI50">
        <v>0</v>
      </c>
      <c r="AJ50">
        <v>0</v>
      </c>
      <c r="AK50">
        <v>12.98869</v>
      </c>
      <c r="AL50">
        <v>18.001100000000008</v>
      </c>
      <c r="AM50">
        <v>0</v>
      </c>
      <c r="AN50">
        <v>0</v>
      </c>
      <c r="AO50">
        <v>4.8539399999999997</v>
      </c>
      <c r="AP50">
        <v>1.5616290796094678</v>
      </c>
      <c r="AQ50">
        <v>0</v>
      </c>
      <c r="AR50">
        <v>5.0472000000000001</v>
      </c>
      <c r="AS50">
        <v>3.7587000000000006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644.65212390657734</v>
      </c>
      <c r="DN50">
        <v>22.206483727576277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80.427397444374193</v>
      </c>
      <c r="L51">
        <v>20.099284157442629</v>
      </c>
      <c r="M51">
        <v>0</v>
      </c>
      <c r="N51">
        <v>30.000105442176871</v>
      </c>
      <c r="O51">
        <v>50.375117155318627</v>
      </c>
      <c r="P51">
        <v>69.037209734137434</v>
      </c>
      <c r="Q51">
        <v>1.0132009345794393</v>
      </c>
      <c r="R51">
        <v>2.0073565365025465</v>
      </c>
      <c r="S51">
        <v>2.0066412213740459</v>
      </c>
      <c r="T51">
        <v>0</v>
      </c>
      <c r="U51">
        <v>292.42108492663402</v>
      </c>
      <c r="V51">
        <v>0</v>
      </c>
      <c r="W51">
        <v>3.1241630822311675</v>
      </c>
      <c r="X51">
        <v>12.478405317919075</v>
      </c>
      <c r="Y51">
        <v>0</v>
      </c>
      <c r="Z51">
        <v>1.6562832000000005</v>
      </c>
      <c r="AA51">
        <v>0</v>
      </c>
      <c r="AB51">
        <v>4.334080000000001</v>
      </c>
      <c r="AC51">
        <v>2.4578399999999996</v>
      </c>
      <c r="AD51">
        <v>6.9448499999999989</v>
      </c>
      <c r="AE51">
        <v>12.5575788</v>
      </c>
      <c r="AF51">
        <v>0</v>
      </c>
      <c r="AG51">
        <v>0</v>
      </c>
      <c r="AH51">
        <v>29.706690000000002</v>
      </c>
      <c r="AI51">
        <v>0</v>
      </c>
      <c r="AJ51">
        <v>0</v>
      </c>
      <c r="AK51">
        <v>12.98869</v>
      </c>
      <c r="AL51">
        <v>19.181500000000003</v>
      </c>
      <c r="AM51">
        <v>0</v>
      </c>
      <c r="AN51">
        <v>0</v>
      </c>
      <c r="AO51">
        <v>4.8539399999999997</v>
      </c>
      <c r="AP51">
        <v>1.5616290796094678</v>
      </c>
      <c r="AQ51">
        <v>0</v>
      </c>
      <c r="AR51">
        <v>5.6080000000000005</v>
      </c>
      <c r="AS51">
        <v>3.7587000000000006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646.33528356594252</v>
      </c>
      <c r="DN51">
        <v>22.264463466356851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80.427397444374193</v>
      </c>
      <c r="L52">
        <v>20.09944341758219</v>
      </c>
      <c r="M52">
        <v>0</v>
      </c>
      <c r="N52">
        <v>30.000105442176871</v>
      </c>
      <c r="O52">
        <v>50.375117155318627</v>
      </c>
      <c r="P52">
        <v>69.037209734137434</v>
      </c>
      <c r="Q52">
        <v>1.0132009345794393</v>
      </c>
      <c r="R52">
        <v>2.0073565365025465</v>
      </c>
      <c r="S52">
        <v>2.0066412213740459</v>
      </c>
      <c r="T52">
        <v>0</v>
      </c>
      <c r="U52">
        <v>292.42108492663402</v>
      </c>
      <c r="V52">
        <v>0</v>
      </c>
      <c r="W52">
        <v>3.1241630822311675</v>
      </c>
      <c r="X52">
        <v>12.478405317919075</v>
      </c>
      <c r="Y52">
        <v>0</v>
      </c>
      <c r="Z52">
        <v>1.6562832000000005</v>
      </c>
      <c r="AA52">
        <v>0</v>
      </c>
      <c r="AB52">
        <v>4.334080000000001</v>
      </c>
      <c r="AC52">
        <v>2.4578399999999996</v>
      </c>
      <c r="AD52">
        <v>6.9448499999999989</v>
      </c>
      <c r="AE52">
        <v>12.5575788</v>
      </c>
      <c r="AF52">
        <v>0</v>
      </c>
      <c r="AG52">
        <v>0</v>
      </c>
      <c r="AH52">
        <v>29.706690000000002</v>
      </c>
      <c r="AI52">
        <v>0</v>
      </c>
      <c r="AJ52">
        <v>0</v>
      </c>
      <c r="AK52">
        <v>12.98869</v>
      </c>
      <c r="AL52">
        <v>19.181500000000003</v>
      </c>
      <c r="AM52">
        <v>0</v>
      </c>
      <c r="AN52">
        <v>0</v>
      </c>
      <c r="AO52">
        <v>4.8539399999999997</v>
      </c>
      <c r="AP52">
        <v>1.5616290796094678</v>
      </c>
      <c r="AQ52">
        <v>0</v>
      </c>
      <c r="AR52">
        <v>5.6080000000000005</v>
      </c>
      <c r="AS52">
        <v>3.7587000000000006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646.3354375227193</v>
      </c>
      <c r="DN52">
        <v>22.2644687697195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80.427397444374193</v>
      </c>
      <c r="L53">
        <v>20.099317968972677</v>
      </c>
      <c r="M53">
        <v>0</v>
      </c>
      <c r="N53">
        <v>30.001818181818177</v>
      </c>
      <c r="O53">
        <v>50.376426313676284</v>
      </c>
      <c r="P53">
        <v>69.037209734137434</v>
      </c>
      <c r="Q53">
        <v>1.0132009345794393</v>
      </c>
      <c r="R53">
        <v>2.0073565365025465</v>
      </c>
      <c r="S53">
        <v>2.0066412213740459</v>
      </c>
      <c r="T53">
        <v>0</v>
      </c>
      <c r="U53">
        <v>292.42108492663402</v>
      </c>
      <c r="V53">
        <v>0</v>
      </c>
      <c r="W53">
        <v>3.0603337931034487</v>
      </c>
      <c r="X53">
        <v>12.478405317919075</v>
      </c>
      <c r="Y53">
        <v>0</v>
      </c>
      <c r="Z53">
        <v>1.6562832000000005</v>
      </c>
      <c r="AA53">
        <v>0</v>
      </c>
      <c r="AB53">
        <v>4.334080000000001</v>
      </c>
      <c r="AC53">
        <v>2.4578399999999996</v>
      </c>
      <c r="AD53">
        <v>6.9448499999999989</v>
      </c>
      <c r="AE53">
        <v>12.5575788</v>
      </c>
      <c r="AF53">
        <v>0</v>
      </c>
      <c r="AG53">
        <v>0</v>
      </c>
      <c r="AH53">
        <v>29.706690000000002</v>
      </c>
      <c r="AI53">
        <v>0</v>
      </c>
      <c r="AJ53">
        <v>0</v>
      </c>
      <c r="AK53">
        <v>12.98869</v>
      </c>
      <c r="AL53">
        <v>19.181500000000003</v>
      </c>
      <c r="AM53">
        <v>0</v>
      </c>
      <c r="AN53">
        <v>0</v>
      </c>
      <c r="AO53">
        <v>4.8539399999999997</v>
      </c>
      <c r="AP53">
        <v>1.5616290796094678</v>
      </c>
      <c r="AQ53">
        <v>0</v>
      </c>
      <c r="AR53">
        <v>5.3276000000000012</v>
      </c>
      <c r="AS53">
        <v>3.7587000000000006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646.00547084925813</v>
      </c>
      <c r="DN53">
        <v>22.25310260344261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80.427397444374193</v>
      </c>
      <c r="L54">
        <v>20.099321972150261</v>
      </c>
      <c r="M54">
        <v>0</v>
      </c>
      <c r="N54">
        <v>30.001818181818177</v>
      </c>
      <c r="O54">
        <v>50.376544855708914</v>
      </c>
      <c r="P54">
        <v>69.037209734137434</v>
      </c>
      <c r="Q54">
        <v>1.0132009345794393</v>
      </c>
      <c r="R54">
        <v>2.0073565365025465</v>
      </c>
      <c r="S54">
        <v>2.0066412213740459</v>
      </c>
      <c r="T54">
        <v>0</v>
      </c>
      <c r="U54">
        <v>292.42108492663402</v>
      </c>
      <c r="V54">
        <v>0</v>
      </c>
      <c r="W54">
        <v>3.0603337931034487</v>
      </c>
      <c r="X54">
        <v>12.478405317919075</v>
      </c>
      <c r="Y54">
        <v>0</v>
      </c>
      <c r="Z54">
        <v>1.6562832000000005</v>
      </c>
      <c r="AA54">
        <v>0</v>
      </c>
      <c r="AB54">
        <v>4.334080000000001</v>
      </c>
      <c r="AC54">
        <v>2.4578399999999996</v>
      </c>
      <c r="AD54">
        <v>6.9448499999999989</v>
      </c>
      <c r="AE54">
        <v>12.5575788</v>
      </c>
      <c r="AF54">
        <v>0</v>
      </c>
      <c r="AG54">
        <v>0</v>
      </c>
      <c r="AH54">
        <v>29.706690000000002</v>
      </c>
      <c r="AI54">
        <v>0</v>
      </c>
      <c r="AJ54">
        <v>0</v>
      </c>
      <c r="AK54">
        <v>12.98869</v>
      </c>
      <c r="AL54">
        <v>19.181500000000003</v>
      </c>
      <c r="AM54">
        <v>0</v>
      </c>
      <c r="AN54">
        <v>0</v>
      </c>
      <c r="AO54">
        <v>4.8539399999999997</v>
      </c>
      <c r="AP54">
        <v>1.5616290796094678</v>
      </c>
      <c r="AQ54">
        <v>0</v>
      </c>
      <c r="AR54">
        <v>5.3276000000000012</v>
      </c>
      <c r="AS54">
        <v>3.7587000000000006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646.005589594914</v>
      </c>
      <c r="DN54">
        <v>22.25310640299686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80.427397444374193</v>
      </c>
      <c r="L55">
        <v>20.099165171451354</v>
      </c>
      <c r="M55">
        <v>0</v>
      </c>
      <c r="N55">
        <v>30.001818181818177</v>
      </c>
      <c r="O55">
        <v>50.376544855708914</v>
      </c>
      <c r="P55">
        <v>69.037209734137434</v>
      </c>
      <c r="Q55">
        <v>1.0132009345794393</v>
      </c>
      <c r="R55">
        <v>2.0073565365025465</v>
      </c>
      <c r="S55">
        <v>2.0066412213740459</v>
      </c>
      <c r="T55">
        <v>0</v>
      </c>
      <c r="U55">
        <v>292.42108492663402</v>
      </c>
      <c r="V55">
        <v>3.363732123212321</v>
      </c>
      <c r="W55">
        <v>8.7894682203389838</v>
      </c>
      <c r="X55">
        <v>24.980740055058501</v>
      </c>
      <c r="Y55">
        <v>0</v>
      </c>
      <c r="Z55">
        <v>1.6562832000000005</v>
      </c>
      <c r="AA55">
        <v>0</v>
      </c>
      <c r="AB55">
        <v>4.334080000000001</v>
      </c>
      <c r="AC55">
        <v>2.4578399999999996</v>
      </c>
      <c r="AD55">
        <v>4.9653999999999998</v>
      </c>
      <c r="AE55">
        <v>12.5575788</v>
      </c>
      <c r="AF55">
        <v>0</v>
      </c>
      <c r="AG55">
        <v>0</v>
      </c>
      <c r="AH55">
        <v>29.706690000000002</v>
      </c>
      <c r="AI55">
        <v>0</v>
      </c>
      <c r="AJ55">
        <v>0</v>
      </c>
      <c r="AK55">
        <v>12.98869</v>
      </c>
      <c r="AL55">
        <v>19.181500000000003</v>
      </c>
      <c r="AM55">
        <v>0</v>
      </c>
      <c r="AN55">
        <v>0</v>
      </c>
      <c r="AO55">
        <v>4.8539399999999997</v>
      </c>
      <c r="AP55">
        <v>1.5616290796094678</v>
      </c>
      <c r="AQ55">
        <v>0</v>
      </c>
      <c r="AR55">
        <v>5.0472000000000001</v>
      </c>
      <c r="AS55">
        <v>3.7587000000000006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664.69692195709899</v>
      </c>
      <c r="DN55">
        <v>22.89696852770038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80.427397444374193</v>
      </c>
      <c r="L56">
        <v>20.099133874554013</v>
      </c>
      <c r="M56">
        <v>0</v>
      </c>
      <c r="N56">
        <v>30.001818181818177</v>
      </c>
      <c r="O56">
        <v>50.376544855708914</v>
      </c>
      <c r="P56">
        <v>69.037209734137434</v>
      </c>
      <c r="Q56">
        <v>1.0132009345794393</v>
      </c>
      <c r="R56">
        <v>2.0073565365025465</v>
      </c>
      <c r="S56">
        <v>2.0066412213740459</v>
      </c>
      <c r="T56">
        <v>0</v>
      </c>
      <c r="U56">
        <v>292.42108492663402</v>
      </c>
      <c r="V56">
        <v>3.363732123212321</v>
      </c>
      <c r="W56">
        <v>8.7894682203389838</v>
      </c>
      <c r="X56">
        <v>24.980740055058501</v>
      </c>
      <c r="Y56">
        <v>0</v>
      </c>
      <c r="Z56">
        <v>1.6562832000000005</v>
      </c>
      <c r="AA56">
        <v>0</v>
      </c>
      <c r="AB56">
        <v>4.334080000000001</v>
      </c>
      <c r="AC56">
        <v>2.4578399999999996</v>
      </c>
      <c r="AD56">
        <v>4.9653999999999998</v>
      </c>
      <c r="AE56">
        <v>12.5575788</v>
      </c>
      <c r="AF56">
        <v>0</v>
      </c>
      <c r="AG56">
        <v>0</v>
      </c>
      <c r="AH56">
        <v>29.706690000000002</v>
      </c>
      <c r="AI56">
        <v>0</v>
      </c>
      <c r="AJ56">
        <v>0</v>
      </c>
      <c r="AK56">
        <v>12.98869</v>
      </c>
      <c r="AL56">
        <v>19.181500000000003</v>
      </c>
      <c r="AM56">
        <v>0</v>
      </c>
      <c r="AN56">
        <v>0</v>
      </c>
      <c r="AO56">
        <v>4.8539399999999997</v>
      </c>
      <c r="AP56">
        <v>1.5616290796094678</v>
      </c>
      <c r="AQ56">
        <v>0</v>
      </c>
      <c r="AR56">
        <v>5.0472000000000001</v>
      </c>
      <c r="AS56">
        <v>3.7587000000000006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664.69689170238826</v>
      </c>
      <c r="DN56">
        <v>22.896967485513699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80.427397444374193</v>
      </c>
      <c r="L57">
        <v>20.09924681865192</v>
      </c>
      <c r="M57">
        <v>0</v>
      </c>
      <c r="N57">
        <v>30.001818181818177</v>
      </c>
      <c r="O57">
        <v>50.376544855708914</v>
      </c>
      <c r="P57">
        <v>69.037209734137434</v>
      </c>
      <c r="Q57">
        <v>1.0132009345794393</v>
      </c>
      <c r="R57">
        <v>2.0793746835443034</v>
      </c>
      <c r="S57">
        <v>2.0066412213740459</v>
      </c>
      <c r="T57">
        <v>0</v>
      </c>
      <c r="U57">
        <v>292.42108492663402</v>
      </c>
      <c r="V57">
        <v>3.363732123212321</v>
      </c>
      <c r="W57">
        <v>9.1048387635756072</v>
      </c>
      <c r="X57">
        <v>24.980740055058501</v>
      </c>
      <c r="Y57">
        <v>0</v>
      </c>
      <c r="Z57">
        <v>1.6562832000000005</v>
      </c>
      <c r="AA57">
        <v>0</v>
      </c>
      <c r="AB57">
        <v>4.334080000000001</v>
      </c>
      <c r="AC57">
        <v>2.4578399999999996</v>
      </c>
      <c r="AD57">
        <v>4.9653999999999998</v>
      </c>
      <c r="AE57">
        <v>12.5575788</v>
      </c>
      <c r="AF57">
        <v>0</v>
      </c>
      <c r="AG57">
        <v>0</v>
      </c>
      <c r="AH57">
        <v>29.706690000000002</v>
      </c>
      <c r="AI57">
        <v>0</v>
      </c>
      <c r="AJ57">
        <v>0</v>
      </c>
      <c r="AK57">
        <v>12.98869</v>
      </c>
      <c r="AL57">
        <v>19.181500000000003</v>
      </c>
      <c r="AM57">
        <v>0</v>
      </c>
      <c r="AN57">
        <v>0</v>
      </c>
      <c r="AO57">
        <v>4.8539399999999997</v>
      </c>
      <c r="AP57">
        <v>1.5616290796094678</v>
      </c>
      <c r="AQ57">
        <v>0</v>
      </c>
      <c r="AR57">
        <v>5.0472000000000001</v>
      </c>
      <c r="AS57">
        <v>3.7587000000000006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665.07148934127235</v>
      </c>
      <c r="DN57">
        <v>22.909871481005879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80.427397444374193</v>
      </c>
      <c r="L58">
        <v>20.099313918243634</v>
      </c>
      <c r="M58">
        <v>0</v>
      </c>
      <c r="N58">
        <v>30.001818181818177</v>
      </c>
      <c r="O58">
        <v>50.376544855708914</v>
      </c>
      <c r="P58">
        <v>69.037209734137434</v>
      </c>
      <c r="Q58">
        <v>1.0132009345794393</v>
      </c>
      <c r="R58">
        <v>2.0793746835443034</v>
      </c>
      <c r="S58">
        <v>2.0066412213740459</v>
      </c>
      <c r="T58">
        <v>0</v>
      </c>
      <c r="U58">
        <v>292.42108492663402</v>
      </c>
      <c r="V58">
        <v>3.363732123212321</v>
      </c>
      <c r="W58">
        <v>9.1048387635756072</v>
      </c>
      <c r="X58">
        <v>24.980740055058501</v>
      </c>
      <c r="Y58">
        <v>0</v>
      </c>
      <c r="Z58">
        <v>1.6562832000000005</v>
      </c>
      <c r="AA58">
        <v>0</v>
      </c>
      <c r="AB58">
        <v>4.334080000000001</v>
      </c>
      <c r="AC58">
        <v>2.4578399999999996</v>
      </c>
      <c r="AD58">
        <v>4.9653999999999998</v>
      </c>
      <c r="AE58">
        <v>12.5575788</v>
      </c>
      <c r="AF58">
        <v>0</v>
      </c>
      <c r="AG58">
        <v>0</v>
      </c>
      <c r="AH58">
        <v>29.706690000000002</v>
      </c>
      <c r="AI58">
        <v>0</v>
      </c>
      <c r="AJ58">
        <v>0</v>
      </c>
      <c r="AK58">
        <v>12.98869</v>
      </c>
      <c r="AL58">
        <v>19.181500000000003</v>
      </c>
      <c r="AM58">
        <v>0</v>
      </c>
      <c r="AN58">
        <v>0</v>
      </c>
      <c r="AO58">
        <v>4.8539399999999997</v>
      </c>
      <c r="AP58">
        <v>1.5616290796094678</v>
      </c>
      <c r="AQ58">
        <v>0</v>
      </c>
      <c r="AR58">
        <v>5.0472000000000001</v>
      </c>
      <c r="AS58">
        <v>3.7587000000000006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665.07155420644779</v>
      </c>
      <c r="DN58">
        <v>22.909873715422279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80.427397444374193</v>
      </c>
      <c r="L59">
        <v>20.09919269002912</v>
      </c>
      <c r="M59">
        <v>0</v>
      </c>
      <c r="N59">
        <v>30.001818181818177</v>
      </c>
      <c r="O59">
        <v>50.376544855708914</v>
      </c>
      <c r="P59">
        <v>68.770556158640233</v>
      </c>
      <c r="Q59">
        <v>1.0132009345794393</v>
      </c>
      <c r="R59">
        <v>2.0793746835443034</v>
      </c>
      <c r="S59">
        <v>2.0066412213740459</v>
      </c>
      <c r="T59">
        <v>0</v>
      </c>
      <c r="U59">
        <v>292.42108492663402</v>
      </c>
      <c r="V59">
        <v>3.363732123212321</v>
      </c>
      <c r="W59">
        <v>9.1048387635756072</v>
      </c>
      <c r="X59">
        <v>24.980740055058501</v>
      </c>
      <c r="Y59">
        <v>0</v>
      </c>
      <c r="Z59">
        <v>1.6562832000000005</v>
      </c>
      <c r="AA59">
        <v>0</v>
      </c>
      <c r="AB59">
        <v>4.334080000000001</v>
      </c>
      <c r="AC59">
        <v>2.4578399999999996</v>
      </c>
      <c r="AD59">
        <v>4.9653999999999998</v>
      </c>
      <c r="AE59">
        <v>12.5575788</v>
      </c>
      <c r="AF59">
        <v>0</v>
      </c>
      <c r="AG59">
        <v>0</v>
      </c>
      <c r="AH59">
        <v>29.706690000000002</v>
      </c>
      <c r="AI59">
        <v>0</v>
      </c>
      <c r="AJ59">
        <v>0</v>
      </c>
      <c r="AK59">
        <v>12.98869</v>
      </c>
      <c r="AL59">
        <v>19.181500000000003</v>
      </c>
      <c r="AM59">
        <v>0</v>
      </c>
      <c r="AN59">
        <v>0</v>
      </c>
      <c r="AO59">
        <v>4.8539399999999997</v>
      </c>
      <c r="AP59">
        <v>1.5616290796094678</v>
      </c>
      <c r="AQ59">
        <v>0</v>
      </c>
      <c r="AR59">
        <v>3.9256000000000002</v>
      </c>
      <c r="AS59">
        <v>3.7587000000000006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663.72941252117778</v>
      </c>
      <c r="DN59">
        <v>22.863640596980577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80.427397444374193</v>
      </c>
      <c r="L60">
        <v>20.09938018058023</v>
      </c>
      <c r="M60">
        <v>0</v>
      </c>
      <c r="N60">
        <v>30.001818181818177</v>
      </c>
      <c r="O60">
        <v>50.376544855708914</v>
      </c>
      <c r="P60">
        <v>69.039499517338683</v>
      </c>
      <c r="Q60">
        <v>1.0132009345794393</v>
      </c>
      <c r="R60">
        <v>2.0793746835443034</v>
      </c>
      <c r="S60">
        <v>2.0066412213740459</v>
      </c>
      <c r="T60">
        <v>0</v>
      </c>
      <c r="U60">
        <v>292.42108492663402</v>
      </c>
      <c r="V60">
        <v>3.363732123212321</v>
      </c>
      <c r="W60">
        <v>9.1048387635756072</v>
      </c>
      <c r="X60">
        <v>24.980740055058501</v>
      </c>
      <c r="Y60">
        <v>0</v>
      </c>
      <c r="Z60">
        <v>0</v>
      </c>
      <c r="AA60">
        <v>0</v>
      </c>
      <c r="AB60">
        <v>4.334080000000001</v>
      </c>
      <c r="AC60">
        <v>2.4578399999999996</v>
      </c>
      <c r="AD60">
        <v>4.9653999999999998</v>
      </c>
      <c r="AE60">
        <v>12.5575788</v>
      </c>
      <c r="AF60">
        <v>0</v>
      </c>
      <c r="AG60">
        <v>0</v>
      </c>
      <c r="AH60">
        <v>29.706690000000002</v>
      </c>
      <c r="AI60">
        <v>0</v>
      </c>
      <c r="AJ60">
        <v>0</v>
      </c>
      <c r="AK60">
        <v>12.98869</v>
      </c>
      <c r="AL60">
        <v>19.181500000000003</v>
      </c>
      <c r="AM60">
        <v>0</v>
      </c>
      <c r="AN60">
        <v>0</v>
      </c>
      <c r="AO60">
        <v>4.8539399999999997</v>
      </c>
      <c r="AP60">
        <v>1.5616290796094678</v>
      </c>
      <c r="AQ60">
        <v>0</v>
      </c>
      <c r="AR60">
        <v>3.9256000000000002</v>
      </c>
      <c r="AS60">
        <v>3.7587000000000006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662.38845248089137</v>
      </c>
      <c r="DN60">
        <v>22.817448286516555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124.7952954472169</v>
      </c>
      <c r="L61">
        <v>19.75804844897889</v>
      </c>
      <c r="M61">
        <v>0</v>
      </c>
      <c r="N61">
        <v>30.001818181818177</v>
      </c>
      <c r="O61">
        <v>50.376544855708914</v>
      </c>
      <c r="P61">
        <v>69.039499517338683</v>
      </c>
      <c r="Q61">
        <v>1.0349649184149183</v>
      </c>
      <c r="R61">
        <v>5.1182752332657202</v>
      </c>
      <c r="S61">
        <v>2.0785853914691943</v>
      </c>
      <c r="T61">
        <v>0</v>
      </c>
      <c r="U61">
        <v>292.42108492663402</v>
      </c>
      <c r="V61">
        <v>3.363732123212321</v>
      </c>
      <c r="W61">
        <v>9.1048387635756072</v>
      </c>
      <c r="X61">
        <v>24.980740055058501</v>
      </c>
      <c r="Y61">
        <v>0</v>
      </c>
      <c r="Z61">
        <v>0</v>
      </c>
      <c r="AA61">
        <v>1.6252880986427247</v>
      </c>
      <c r="AB61">
        <v>4.334080000000001</v>
      </c>
      <c r="AC61">
        <v>2.4578399999999996</v>
      </c>
      <c r="AD61">
        <v>4.9653999999999998</v>
      </c>
      <c r="AE61">
        <v>12.5575788</v>
      </c>
      <c r="AF61">
        <v>0</v>
      </c>
      <c r="AG61">
        <v>0</v>
      </c>
      <c r="AH61">
        <v>29.706690000000002</v>
      </c>
      <c r="AI61">
        <v>0</v>
      </c>
      <c r="AJ61">
        <v>0</v>
      </c>
      <c r="AK61">
        <v>12.98869</v>
      </c>
      <c r="AL61">
        <v>19.181500000000003</v>
      </c>
      <c r="AM61">
        <v>0</v>
      </c>
      <c r="AN61">
        <v>0</v>
      </c>
      <c r="AO61">
        <v>4.8539399999999997</v>
      </c>
      <c r="AP61">
        <v>1.5616290796094678</v>
      </c>
      <c r="AQ61">
        <v>0</v>
      </c>
      <c r="AR61">
        <v>3.0844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707.57904311954985</v>
      </c>
      <c r="DN61">
        <v>24.374170721394137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145.59704686511216</v>
      </c>
      <c r="L62">
        <v>19.75804844897889</v>
      </c>
      <c r="M62">
        <v>0</v>
      </c>
      <c r="N62">
        <v>30.001818181818177</v>
      </c>
      <c r="O62">
        <v>50.376544855708914</v>
      </c>
      <c r="P62">
        <v>69.039499517338683</v>
      </c>
      <c r="Q62">
        <v>1.0438897590361447</v>
      </c>
      <c r="R62">
        <v>5.1154236486486484</v>
      </c>
      <c r="S62">
        <v>2.0787777394900067</v>
      </c>
      <c r="T62">
        <v>0</v>
      </c>
      <c r="U62">
        <v>292.42108492663402</v>
      </c>
      <c r="V62">
        <v>3.363732123212321</v>
      </c>
      <c r="W62">
        <v>9.1048387635756072</v>
      </c>
      <c r="X62">
        <v>24.980740055058501</v>
      </c>
      <c r="Y62">
        <v>0</v>
      </c>
      <c r="Z62">
        <v>0</v>
      </c>
      <c r="AA62">
        <v>3.5716207599803087</v>
      </c>
      <c r="AB62">
        <v>4.334080000000001</v>
      </c>
      <c r="AC62">
        <v>4.9156799999999992</v>
      </c>
      <c r="AD62">
        <v>4.9653999999999998</v>
      </c>
      <c r="AE62">
        <v>12.5575788</v>
      </c>
      <c r="AF62">
        <v>0</v>
      </c>
      <c r="AG62">
        <v>0</v>
      </c>
      <c r="AH62">
        <v>29.706690000000002</v>
      </c>
      <c r="AI62">
        <v>0</v>
      </c>
      <c r="AJ62">
        <v>0</v>
      </c>
      <c r="AK62">
        <v>12.98869</v>
      </c>
      <c r="AL62">
        <v>19.181500000000003</v>
      </c>
      <c r="AM62">
        <v>0</v>
      </c>
      <c r="AN62">
        <v>0</v>
      </c>
      <c r="AO62">
        <v>4.8539399999999997</v>
      </c>
      <c r="AP62">
        <v>1.5616290796094678</v>
      </c>
      <c r="AQ62">
        <v>0</v>
      </c>
      <c r="AR62">
        <v>3.0844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731.95162303632469</v>
      </c>
      <c r="DN62">
        <v>25.213780487877081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145.59704686511216</v>
      </c>
      <c r="L63">
        <v>19.75804844897889</v>
      </c>
      <c r="M63">
        <v>0</v>
      </c>
      <c r="N63">
        <v>30.001818181818177</v>
      </c>
      <c r="O63">
        <v>50.376544855708914</v>
      </c>
      <c r="P63">
        <v>69.039499517338683</v>
      </c>
      <c r="Q63">
        <v>1.0438897590361447</v>
      </c>
      <c r="R63">
        <v>5.1154236486486484</v>
      </c>
      <c r="S63">
        <v>2.0787777394900067</v>
      </c>
      <c r="T63">
        <v>0</v>
      </c>
      <c r="U63">
        <v>292.42108492663402</v>
      </c>
      <c r="V63">
        <v>3.363732123212321</v>
      </c>
      <c r="W63">
        <v>9.1048387635756072</v>
      </c>
      <c r="X63">
        <v>24.980656358472704</v>
      </c>
      <c r="Y63">
        <v>0</v>
      </c>
      <c r="Z63">
        <v>0</v>
      </c>
      <c r="AA63">
        <v>7.123176234792191</v>
      </c>
      <c r="AB63">
        <v>8.1264000000000038</v>
      </c>
      <c r="AC63">
        <v>4.9156799999999992</v>
      </c>
      <c r="AD63">
        <v>4.9653999999999998</v>
      </c>
      <c r="AE63">
        <v>12.5575788</v>
      </c>
      <c r="AF63">
        <v>0</v>
      </c>
      <c r="AG63">
        <v>0</v>
      </c>
      <c r="AH63">
        <v>29.706690000000002</v>
      </c>
      <c r="AI63">
        <v>0</v>
      </c>
      <c r="AJ63">
        <v>0</v>
      </c>
      <c r="AK63">
        <v>12.98869</v>
      </c>
      <c r="AL63">
        <v>19.181500000000003</v>
      </c>
      <c r="AM63">
        <v>0</v>
      </c>
      <c r="AN63">
        <v>0</v>
      </c>
      <c r="AO63">
        <v>4.8539399999999997</v>
      </c>
      <c r="AP63">
        <v>1.5616290796094678</v>
      </c>
      <c r="AQ63">
        <v>0</v>
      </c>
      <c r="AR63">
        <v>3.0844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739.05078620538711</v>
      </c>
      <c r="DN63">
        <v>25.458409097040722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145.59704686511216</v>
      </c>
      <c r="L64">
        <v>19.75804844897889</v>
      </c>
      <c r="M64">
        <v>0</v>
      </c>
      <c r="N64">
        <v>30.001818181818177</v>
      </c>
      <c r="O64">
        <v>50.376544855708914</v>
      </c>
      <c r="P64">
        <v>69.039499517338683</v>
      </c>
      <c r="Q64">
        <v>1.0438897590361447</v>
      </c>
      <c r="R64">
        <v>5.1154236486486484</v>
      </c>
      <c r="S64">
        <v>2.0787777394900067</v>
      </c>
      <c r="T64">
        <v>0</v>
      </c>
      <c r="U64">
        <v>292.42108492663402</v>
      </c>
      <c r="V64">
        <v>3.363732123212321</v>
      </c>
      <c r="W64">
        <v>9.1048387635756072</v>
      </c>
      <c r="X64">
        <v>24.980656358472704</v>
      </c>
      <c r="Y64">
        <v>0</v>
      </c>
      <c r="Z64">
        <v>0</v>
      </c>
      <c r="AA64">
        <v>7.123176234792191</v>
      </c>
      <c r="AB64">
        <v>8.1264000000000038</v>
      </c>
      <c r="AC64">
        <v>4.9156799999999992</v>
      </c>
      <c r="AD64">
        <v>4.9653999999999998</v>
      </c>
      <c r="AE64">
        <v>12.5575788</v>
      </c>
      <c r="AF64">
        <v>0</v>
      </c>
      <c r="AG64">
        <v>0</v>
      </c>
      <c r="AH64">
        <v>29.706690000000002</v>
      </c>
      <c r="AI64">
        <v>0</v>
      </c>
      <c r="AJ64">
        <v>0</v>
      </c>
      <c r="AK64">
        <v>12.98869</v>
      </c>
      <c r="AL64">
        <v>19.181500000000003</v>
      </c>
      <c r="AM64">
        <v>0</v>
      </c>
      <c r="AN64">
        <v>0</v>
      </c>
      <c r="AO64">
        <v>4.8539399999999997</v>
      </c>
      <c r="AP64">
        <v>1.5616290796094678</v>
      </c>
      <c r="AQ64">
        <v>0</v>
      </c>
      <c r="AR64">
        <v>3.0844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739.05078620538711</v>
      </c>
      <c r="DN64">
        <v>25.458409097040722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145.59783874717402</v>
      </c>
      <c r="L65">
        <v>19.75804844897889</v>
      </c>
      <c r="M65">
        <v>0</v>
      </c>
      <c r="N65">
        <v>30.001818181818177</v>
      </c>
      <c r="O65">
        <v>50.376544855708914</v>
      </c>
      <c r="P65">
        <v>69.039499517338683</v>
      </c>
      <c r="Q65">
        <v>1.0438897590361447</v>
      </c>
      <c r="R65">
        <v>5.1177358829568789</v>
      </c>
      <c r="S65">
        <v>2.0787777394900067</v>
      </c>
      <c r="T65">
        <v>0</v>
      </c>
      <c r="U65">
        <v>291.4353081860765</v>
      </c>
      <c r="V65">
        <v>3.3580790297339593</v>
      </c>
      <c r="W65">
        <v>8.719642803365808</v>
      </c>
      <c r="X65">
        <v>24.980656358472704</v>
      </c>
      <c r="Y65">
        <v>0</v>
      </c>
      <c r="Z65">
        <v>0</v>
      </c>
      <c r="AA65">
        <v>7.123176234792191</v>
      </c>
      <c r="AB65">
        <v>7.449200000000002</v>
      </c>
      <c r="AC65">
        <v>4.9156799999999992</v>
      </c>
      <c r="AD65">
        <v>4.9653999999999998</v>
      </c>
      <c r="AE65">
        <v>12.5575788</v>
      </c>
      <c r="AF65">
        <v>0</v>
      </c>
      <c r="AG65">
        <v>0</v>
      </c>
      <c r="AH65">
        <v>29.706690000000002</v>
      </c>
      <c r="AI65">
        <v>0</v>
      </c>
      <c r="AJ65">
        <v>0</v>
      </c>
      <c r="AK65">
        <v>12.98869</v>
      </c>
      <c r="AL65">
        <v>19.181500000000003</v>
      </c>
      <c r="AM65">
        <v>0</v>
      </c>
      <c r="AN65">
        <v>0</v>
      </c>
      <c r="AO65">
        <v>4.8539399999999997</v>
      </c>
      <c r="AP65">
        <v>1.5616290796094678</v>
      </c>
      <c r="AQ65">
        <v>0</v>
      </c>
      <c r="AR65">
        <v>3.0844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737.06835361724723</v>
      </c>
      <c r="DN65">
        <v>25.390120007305036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145.59930136893601</v>
      </c>
      <c r="L66">
        <v>19.75804844897889</v>
      </c>
      <c r="M66">
        <v>0</v>
      </c>
      <c r="N66">
        <v>30.001818181818177</v>
      </c>
      <c r="O66">
        <v>50.376544855708914</v>
      </c>
      <c r="P66">
        <v>69.039499517338683</v>
      </c>
      <c r="Q66">
        <v>1.0438897590361447</v>
      </c>
      <c r="R66">
        <v>5.1177358829568789</v>
      </c>
      <c r="S66">
        <v>2.0787777394900067</v>
      </c>
      <c r="T66">
        <v>0</v>
      </c>
      <c r="U66">
        <v>291.4353081860765</v>
      </c>
      <c r="V66">
        <v>3.3580790297339593</v>
      </c>
      <c r="W66">
        <v>9.0997126696832602</v>
      </c>
      <c r="X66">
        <v>24.980656358472704</v>
      </c>
      <c r="Y66">
        <v>0</v>
      </c>
      <c r="Z66">
        <v>0</v>
      </c>
      <c r="AA66">
        <v>7.123176234792191</v>
      </c>
      <c r="AB66">
        <v>7.449200000000002</v>
      </c>
      <c r="AC66">
        <v>4.9156799999999992</v>
      </c>
      <c r="AD66">
        <v>4.9653999999999998</v>
      </c>
      <c r="AE66">
        <v>12.5575788</v>
      </c>
      <c r="AF66">
        <v>0</v>
      </c>
      <c r="AG66">
        <v>0</v>
      </c>
      <c r="AH66">
        <v>29.706690000000002</v>
      </c>
      <c r="AI66">
        <v>0</v>
      </c>
      <c r="AJ66">
        <v>0</v>
      </c>
      <c r="AK66">
        <v>12.98869</v>
      </c>
      <c r="AL66">
        <v>19.181500000000003</v>
      </c>
      <c r="AM66">
        <v>0</v>
      </c>
      <c r="AN66">
        <v>0</v>
      </c>
      <c r="AO66">
        <v>4.8539399999999997</v>
      </c>
      <c r="AP66">
        <v>1.5616290796094678</v>
      </c>
      <c r="AQ66">
        <v>0</v>
      </c>
      <c r="AR66">
        <v>3.0844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737.43718109980148</v>
      </c>
      <c r="DN66">
        <v>25.402825012830391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164.63923893288026</v>
      </c>
      <c r="L67">
        <v>65.232145117484279</v>
      </c>
      <c r="M67">
        <v>0</v>
      </c>
      <c r="N67">
        <v>30.001818181818177</v>
      </c>
      <c r="O67">
        <v>50.376544855708914</v>
      </c>
      <c r="P67">
        <v>69.039499517338683</v>
      </c>
      <c r="Q67">
        <v>5.0801246937459705</v>
      </c>
      <c r="R67">
        <v>5.1177358829568789</v>
      </c>
      <c r="S67">
        <v>6.7017812434141213</v>
      </c>
      <c r="T67">
        <v>0</v>
      </c>
      <c r="U67">
        <v>291.4353081860765</v>
      </c>
      <c r="V67">
        <v>3.3580790297339593</v>
      </c>
      <c r="W67">
        <v>9.0997126696832602</v>
      </c>
      <c r="X67">
        <v>24.980656358472704</v>
      </c>
      <c r="Y67">
        <v>0</v>
      </c>
      <c r="Z67">
        <v>0</v>
      </c>
      <c r="AA67">
        <v>7.123176234792191</v>
      </c>
      <c r="AB67">
        <v>7.449200000000002</v>
      </c>
      <c r="AC67">
        <v>4.9156799999999992</v>
      </c>
      <c r="AD67">
        <v>4.9653999999999998</v>
      </c>
      <c r="AE67">
        <v>12.5575788</v>
      </c>
      <c r="AF67">
        <v>0</v>
      </c>
      <c r="AG67">
        <v>0</v>
      </c>
      <c r="AH67">
        <v>29.706690000000002</v>
      </c>
      <c r="AI67">
        <v>0</v>
      </c>
      <c r="AJ67">
        <v>0</v>
      </c>
      <c r="AK67">
        <v>12.98869</v>
      </c>
      <c r="AL67">
        <v>19.181500000000003</v>
      </c>
      <c r="AM67">
        <v>0</v>
      </c>
      <c r="AN67">
        <v>0</v>
      </c>
      <c r="AO67">
        <v>4.8539399999999997</v>
      </c>
      <c r="AP67">
        <v>1.5616290796094678</v>
      </c>
      <c r="AQ67">
        <v>0</v>
      </c>
      <c r="AR67">
        <v>3.0844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808.17378377963553</v>
      </c>
      <c r="DN67">
        <v>27.839495004079936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165.03235626410941</v>
      </c>
      <c r="L68">
        <v>65.232145117484279</v>
      </c>
      <c r="M68">
        <v>0</v>
      </c>
      <c r="N68">
        <v>30.001818181818177</v>
      </c>
      <c r="O68">
        <v>50.376544855708914</v>
      </c>
      <c r="P68">
        <v>69.039499517338683</v>
      </c>
      <c r="Q68">
        <v>5.0801246937459705</v>
      </c>
      <c r="R68">
        <v>5.1177358829568789</v>
      </c>
      <c r="S68">
        <v>6.7017812434141213</v>
      </c>
      <c r="T68">
        <v>0</v>
      </c>
      <c r="U68">
        <v>291.4353081860765</v>
      </c>
      <c r="V68">
        <v>3.3580790297339593</v>
      </c>
      <c r="W68">
        <v>9.0997126696832602</v>
      </c>
      <c r="X68">
        <v>24.980656358472704</v>
      </c>
      <c r="Y68">
        <v>0</v>
      </c>
      <c r="Z68">
        <v>0</v>
      </c>
      <c r="AA68">
        <v>7.123176234792191</v>
      </c>
      <c r="AB68">
        <v>7.449200000000002</v>
      </c>
      <c r="AC68">
        <v>2.4578399999999996</v>
      </c>
      <c r="AD68">
        <v>4.9653999999999998</v>
      </c>
      <c r="AE68">
        <v>12.5575788</v>
      </c>
      <c r="AF68">
        <v>0</v>
      </c>
      <c r="AG68">
        <v>0</v>
      </c>
      <c r="AH68">
        <v>29.706690000000002</v>
      </c>
      <c r="AI68">
        <v>0</v>
      </c>
      <c r="AJ68">
        <v>0</v>
      </c>
      <c r="AK68">
        <v>12.98869</v>
      </c>
      <c r="AL68">
        <v>19.181500000000003</v>
      </c>
      <c r="AM68">
        <v>0</v>
      </c>
      <c r="AN68">
        <v>0</v>
      </c>
      <c r="AO68">
        <v>4.8539399999999997</v>
      </c>
      <c r="AP68">
        <v>1.5616290796094678</v>
      </c>
      <c r="AQ68">
        <v>0</v>
      </c>
      <c r="AR68">
        <v>3.0844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806.17781623656083</v>
      </c>
      <c r="DN68">
        <v>27.770739878383829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165.03235626410941</v>
      </c>
      <c r="L69">
        <v>65.232145117484279</v>
      </c>
      <c r="M69">
        <v>0</v>
      </c>
      <c r="N69">
        <v>30.001818181818177</v>
      </c>
      <c r="O69">
        <v>50.376544855708914</v>
      </c>
      <c r="P69">
        <v>69.039499517338683</v>
      </c>
      <c r="Q69">
        <v>5.0801246937459705</v>
      </c>
      <c r="R69">
        <v>5.1177358829568789</v>
      </c>
      <c r="S69">
        <v>6.7017812434141213</v>
      </c>
      <c r="T69">
        <v>0</v>
      </c>
      <c r="U69">
        <v>291.4353081860765</v>
      </c>
      <c r="V69">
        <v>3.3580790297339593</v>
      </c>
      <c r="W69">
        <v>9.0997126696832602</v>
      </c>
      <c r="X69">
        <v>24.980656358472704</v>
      </c>
      <c r="Y69">
        <v>0</v>
      </c>
      <c r="Z69">
        <v>0</v>
      </c>
      <c r="AA69">
        <v>7.123176234792191</v>
      </c>
      <c r="AB69">
        <v>4.334080000000001</v>
      </c>
      <c r="AC69">
        <v>2.4578399999999996</v>
      </c>
      <c r="AD69">
        <v>4.9653999999999998</v>
      </c>
      <c r="AE69">
        <v>12.5575788</v>
      </c>
      <c r="AF69">
        <v>0</v>
      </c>
      <c r="AG69">
        <v>0</v>
      </c>
      <c r="AH69">
        <v>29.706690000000002</v>
      </c>
      <c r="AI69">
        <v>0</v>
      </c>
      <c r="AJ69">
        <v>0</v>
      </c>
      <c r="AK69">
        <v>12.98869</v>
      </c>
      <c r="AL69">
        <v>19.181500000000003</v>
      </c>
      <c r="AM69">
        <v>1.1851</v>
      </c>
      <c r="AN69">
        <v>0</v>
      </c>
      <c r="AO69">
        <v>4.8539399999999997</v>
      </c>
      <c r="AP69">
        <v>1.5616290796094678</v>
      </c>
      <c r="AQ69">
        <v>0</v>
      </c>
      <c r="AR69">
        <v>3.0844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804.31206597114442</v>
      </c>
      <c r="DN69">
        <v>27.706470143800182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165.03235626410941</v>
      </c>
      <c r="L70">
        <v>65.232145117484279</v>
      </c>
      <c r="M70">
        <v>0</v>
      </c>
      <c r="N70">
        <v>30.001818181818177</v>
      </c>
      <c r="O70">
        <v>50.376544855708914</v>
      </c>
      <c r="P70">
        <v>69.039499517338683</v>
      </c>
      <c r="Q70">
        <v>5.0801246937459705</v>
      </c>
      <c r="R70">
        <v>5.1177358829568789</v>
      </c>
      <c r="S70">
        <v>6.7017812434141213</v>
      </c>
      <c r="T70">
        <v>0</v>
      </c>
      <c r="U70">
        <v>291.4353081860765</v>
      </c>
      <c r="V70">
        <v>3.3580790297339593</v>
      </c>
      <c r="W70">
        <v>9.1002495190986554</v>
      </c>
      <c r="X70">
        <v>24.980656358472704</v>
      </c>
      <c r="Y70">
        <v>0</v>
      </c>
      <c r="Z70">
        <v>1.6562832000000005</v>
      </c>
      <c r="AA70">
        <v>10.705230943060082</v>
      </c>
      <c r="AB70">
        <v>4.334080000000001</v>
      </c>
      <c r="AC70">
        <v>2.4578399999999996</v>
      </c>
      <c r="AD70">
        <v>4.9653999999999998</v>
      </c>
      <c r="AE70">
        <v>12.5575788</v>
      </c>
      <c r="AF70">
        <v>0</v>
      </c>
      <c r="AG70">
        <v>0</v>
      </c>
      <c r="AH70">
        <v>29.706690000000002</v>
      </c>
      <c r="AI70">
        <v>0</v>
      </c>
      <c r="AJ70">
        <v>0</v>
      </c>
      <c r="AK70">
        <v>12.98869</v>
      </c>
      <c r="AL70">
        <v>19.181500000000003</v>
      </c>
      <c r="AM70">
        <v>1.2528200000000005</v>
      </c>
      <c r="AN70">
        <v>0</v>
      </c>
      <c r="AO70">
        <v>4.8539399999999997</v>
      </c>
      <c r="AP70">
        <v>1.5616290796094678</v>
      </c>
      <c r="AQ70">
        <v>0</v>
      </c>
      <c r="AR70">
        <v>3.9256000000000002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810.25505765275955</v>
      </c>
      <c r="DN70">
        <v>27.91127321986831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145.59930136893601</v>
      </c>
      <c r="L71">
        <v>19.75804844897889</v>
      </c>
      <c r="M71">
        <v>0</v>
      </c>
      <c r="N71">
        <v>30.001818181818177</v>
      </c>
      <c r="O71">
        <v>50.376544855708914</v>
      </c>
      <c r="P71">
        <v>69.039499517338683</v>
      </c>
      <c r="Q71">
        <v>1.0438897590361447</v>
      </c>
      <c r="R71">
        <v>5.1177358829568789</v>
      </c>
      <c r="S71">
        <v>2.0787777394900067</v>
      </c>
      <c r="T71">
        <v>0</v>
      </c>
      <c r="U71">
        <v>291.4353081860765</v>
      </c>
      <c r="V71">
        <v>3.1766501240694796</v>
      </c>
      <c r="W71">
        <v>9.1002495190986554</v>
      </c>
      <c r="X71">
        <v>24.980656358472704</v>
      </c>
      <c r="Y71">
        <v>0</v>
      </c>
      <c r="Z71">
        <v>1.6562832000000005</v>
      </c>
      <c r="AA71">
        <v>10.705230943060082</v>
      </c>
      <c r="AB71">
        <v>4.334080000000001</v>
      </c>
      <c r="AC71">
        <v>2.4578399999999996</v>
      </c>
      <c r="AD71">
        <v>4.9653999999999998</v>
      </c>
      <c r="AE71">
        <v>12.5575788</v>
      </c>
      <c r="AF71">
        <v>0</v>
      </c>
      <c r="AG71">
        <v>0</v>
      </c>
      <c r="AH71">
        <v>35.648028000000011</v>
      </c>
      <c r="AI71">
        <v>0</v>
      </c>
      <c r="AJ71">
        <v>0</v>
      </c>
      <c r="AK71">
        <v>12.98869</v>
      </c>
      <c r="AL71">
        <v>19.181500000000003</v>
      </c>
      <c r="AM71">
        <v>1.327312</v>
      </c>
      <c r="AN71">
        <v>0</v>
      </c>
      <c r="AO71">
        <v>4.8539399999999997</v>
      </c>
      <c r="AP71">
        <v>1.5616290796094678</v>
      </c>
      <c r="AQ71">
        <v>0</v>
      </c>
      <c r="AR71">
        <v>3.9256000000000002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744.77854411457668</v>
      </c>
      <c r="DN71">
        <v>25.655797850074126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145.59930136893601</v>
      </c>
      <c r="L72">
        <v>19.75804844897889</v>
      </c>
      <c r="M72">
        <v>0</v>
      </c>
      <c r="N72">
        <v>30.001818181818177</v>
      </c>
      <c r="O72">
        <v>50.376544855708914</v>
      </c>
      <c r="P72">
        <v>69.039499517338683</v>
      </c>
      <c r="Q72">
        <v>1.0438897590361447</v>
      </c>
      <c r="R72">
        <v>5.1177358829568789</v>
      </c>
      <c r="S72">
        <v>2.0787777394900067</v>
      </c>
      <c r="T72">
        <v>0</v>
      </c>
      <c r="U72">
        <v>291.4353081860765</v>
      </c>
      <c r="V72">
        <v>3.1766501240694796</v>
      </c>
      <c r="W72">
        <v>9.1002495190986554</v>
      </c>
      <c r="X72">
        <v>24.980656358472704</v>
      </c>
      <c r="Y72">
        <v>0</v>
      </c>
      <c r="Z72">
        <v>1.6562832000000005</v>
      </c>
      <c r="AA72">
        <v>10.705230943060082</v>
      </c>
      <c r="AB72">
        <v>4.334080000000001</v>
      </c>
      <c r="AC72">
        <v>2.4578399999999996</v>
      </c>
      <c r="AD72">
        <v>4.9653999999999998</v>
      </c>
      <c r="AE72">
        <v>12.5575788</v>
      </c>
      <c r="AF72">
        <v>0</v>
      </c>
      <c r="AG72">
        <v>0</v>
      </c>
      <c r="AH72">
        <v>35.648028000000011</v>
      </c>
      <c r="AI72">
        <v>0</v>
      </c>
      <c r="AJ72">
        <v>0</v>
      </c>
      <c r="AK72">
        <v>12.98869</v>
      </c>
      <c r="AL72">
        <v>19.181500000000003</v>
      </c>
      <c r="AM72">
        <v>1.327312</v>
      </c>
      <c r="AN72">
        <v>0</v>
      </c>
      <c r="AO72">
        <v>4.8539399999999997</v>
      </c>
      <c r="AP72">
        <v>1.5616290796094678</v>
      </c>
      <c r="AQ72">
        <v>0</v>
      </c>
      <c r="AR72">
        <v>3.9256000000000002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744.77854411457668</v>
      </c>
      <c r="DN72">
        <v>25.655797850074126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145.59783874717402</v>
      </c>
      <c r="L73">
        <v>19.75804844897889</v>
      </c>
      <c r="M73">
        <v>0</v>
      </c>
      <c r="N73">
        <v>30.001818181818177</v>
      </c>
      <c r="O73">
        <v>50.376544855708914</v>
      </c>
      <c r="P73">
        <v>69.039499517338683</v>
      </c>
      <c r="Q73">
        <v>1.0438897590361447</v>
      </c>
      <c r="R73">
        <v>5.1177358829568789</v>
      </c>
      <c r="S73">
        <v>2.0787777394900067</v>
      </c>
      <c r="T73">
        <v>0</v>
      </c>
      <c r="U73">
        <v>291.4353081860765</v>
      </c>
      <c r="V73">
        <v>3.1766501240694796</v>
      </c>
      <c r="W73">
        <v>9.100016371077766</v>
      </c>
      <c r="X73">
        <v>24.980656358472704</v>
      </c>
      <c r="Y73">
        <v>0</v>
      </c>
      <c r="Z73">
        <v>1.6562832000000005</v>
      </c>
      <c r="AA73">
        <v>10.705230943060082</v>
      </c>
      <c r="AB73">
        <v>4.334080000000001</v>
      </c>
      <c r="AC73">
        <v>2.4578399999999996</v>
      </c>
      <c r="AD73">
        <v>4.9653999999999998</v>
      </c>
      <c r="AE73">
        <v>12.5575788</v>
      </c>
      <c r="AF73">
        <v>0</v>
      </c>
      <c r="AG73">
        <v>0</v>
      </c>
      <c r="AH73">
        <v>35.648028000000011</v>
      </c>
      <c r="AI73">
        <v>0</v>
      </c>
      <c r="AJ73">
        <v>0</v>
      </c>
      <c r="AK73">
        <v>12.98869</v>
      </c>
      <c r="AL73">
        <v>19.181500000000003</v>
      </c>
      <c r="AM73">
        <v>1.327312</v>
      </c>
      <c r="AN73">
        <v>0</v>
      </c>
      <c r="AO73">
        <v>4.8539399999999997</v>
      </c>
      <c r="AP73">
        <v>1.5616290796094678</v>
      </c>
      <c r="AQ73">
        <v>0</v>
      </c>
      <c r="AR73">
        <v>12.3376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752.9087852406343</v>
      </c>
      <c r="DN73">
        <v>25.93586095423364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145.59950222343764</v>
      </c>
      <c r="L74">
        <v>19.75804844897889</v>
      </c>
      <c r="M74">
        <v>0</v>
      </c>
      <c r="N74">
        <v>30.001818181818177</v>
      </c>
      <c r="O74">
        <v>50.376544855708914</v>
      </c>
      <c r="P74">
        <v>69.039499517338683</v>
      </c>
      <c r="Q74">
        <v>1.0438897590361447</v>
      </c>
      <c r="R74">
        <v>5.1177358829568789</v>
      </c>
      <c r="S74">
        <v>2.0787777394900067</v>
      </c>
      <c r="T74">
        <v>0</v>
      </c>
      <c r="U74">
        <v>291.4353081860765</v>
      </c>
      <c r="V74">
        <v>3.1766501240694796</v>
      </c>
      <c r="W74">
        <v>9.100016371077766</v>
      </c>
      <c r="X74">
        <v>24.980656358472704</v>
      </c>
      <c r="Y74">
        <v>0</v>
      </c>
      <c r="Z74">
        <v>0.27940000000000004</v>
      </c>
      <c r="AA74">
        <v>10.705230943060082</v>
      </c>
      <c r="AB74">
        <v>4.334080000000001</v>
      </c>
      <c r="AC74">
        <v>2.4578399999999996</v>
      </c>
      <c r="AD74">
        <v>4.9653999999999998</v>
      </c>
      <c r="AE74">
        <v>12.5575788</v>
      </c>
      <c r="AF74">
        <v>0</v>
      </c>
      <c r="AG74">
        <v>0</v>
      </c>
      <c r="AH74">
        <v>35.648028000000011</v>
      </c>
      <c r="AI74">
        <v>0</v>
      </c>
      <c r="AJ74">
        <v>0</v>
      </c>
      <c r="AK74">
        <v>12.98869</v>
      </c>
      <c r="AL74">
        <v>19.181500000000003</v>
      </c>
      <c r="AM74">
        <v>1.327312</v>
      </c>
      <c r="AN74">
        <v>0</v>
      </c>
      <c r="AO74">
        <v>4.8539399999999997</v>
      </c>
      <c r="AP74">
        <v>1.5616290796094678</v>
      </c>
      <c r="AQ74">
        <v>0</v>
      </c>
      <c r="AR74">
        <v>12.3376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751.57936043790642</v>
      </c>
      <c r="DN74">
        <v>25.890066033225096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129.99979395964877</v>
      </c>
      <c r="L75">
        <v>19.002744444444446</v>
      </c>
      <c r="M75">
        <v>0</v>
      </c>
      <c r="N75">
        <v>30.001818181818177</v>
      </c>
      <c r="O75">
        <v>50.376544855708914</v>
      </c>
      <c r="P75">
        <v>69.039499517338683</v>
      </c>
      <c r="Q75">
        <v>1.0026600172711575</v>
      </c>
      <c r="R75">
        <v>5.0385132562882395</v>
      </c>
      <c r="S75">
        <v>1.9964064449064449</v>
      </c>
      <c r="T75">
        <v>0</v>
      </c>
      <c r="U75">
        <v>290.66535364580744</v>
      </c>
      <c r="V75">
        <v>3.1777143513203217</v>
      </c>
      <c r="W75">
        <v>9.1035664391810531</v>
      </c>
      <c r="X75">
        <v>24.980740055058501</v>
      </c>
      <c r="Y75">
        <v>0</v>
      </c>
      <c r="Z75">
        <v>0.27940000000000004</v>
      </c>
      <c r="AA75">
        <v>10.705230943060082</v>
      </c>
      <c r="AB75">
        <v>4.334080000000001</v>
      </c>
      <c r="AC75">
        <v>2.4578399999999996</v>
      </c>
      <c r="AD75">
        <v>6.9448499999999989</v>
      </c>
      <c r="AE75">
        <v>12.5575788</v>
      </c>
      <c r="AF75">
        <v>0</v>
      </c>
      <c r="AG75">
        <v>0</v>
      </c>
      <c r="AH75">
        <v>35.648028000000011</v>
      </c>
      <c r="AI75">
        <v>0</v>
      </c>
      <c r="AJ75">
        <v>0</v>
      </c>
      <c r="AK75">
        <v>12.98869</v>
      </c>
      <c r="AL75">
        <v>19.181500000000003</v>
      </c>
      <c r="AM75">
        <v>1.327312</v>
      </c>
      <c r="AN75">
        <v>0</v>
      </c>
      <c r="AO75">
        <v>4.8539399999999997</v>
      </c>
      <c r="AP75">
        <v>1.5616290796094678</v>
      </c>
      <c r="AQ75">
        <v>0</v>
      </c>
      <c r="AR75">
        <v>3.0844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727.80159302328957</v>
      </c>
      <c r="DN75">
        <v>25.07099096817219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139.99855590190788</v>
      </c>
      <c r="L76">
        <v>19.002744444444446</v>
      </c>
      <c r="M76">
        <v>0</v>
      </c>
      <c r="N76">
        <v>30.001818181818177</v>
      </c>
      <c r="O76">
        <v>50.376544855708914</v>
      </c>
      <c r="P76">
        <v>69.039499517338683</v>
      </c>
      <c r="Q76">
        <v>1.0026600172711575</v>
      </c>
      <c r="R76">
        <v>5.1154236486486484</v>
      </c>
      <c r="S76">
        <v>1.9964064449064449</v>
      </c>
      <c r="T76">
        <v>0</v>
      </c>
      <c r="U76">
        <v>290.66535364580744</v>
      </c>
      <c r="V76">
        <v>3.1777143513203217</v>
      </c>
      <c r="W76">
        <v>9.1035664391810531</v>
      </c>
      <c r="X76">
        <v>24.980740055058501</v>
      </c>
      <c r="Y76">
        <v>0</v>
      </c>
      <c r="Z76">
        <v>0.27940000000000004</v>
      </c>
      <c r="AA76">
        <v>10.705230943060082</v>
      </c>
      <c r="AB76">
        <v>4.334080000000001</v>
      </c>
      <c r="AC76">
        <v>2.4578399999999996</v>
      </c>
      <c r="AD76">
        <v>6.9448499999999989</v>
      </c>
      <c r="AE76">
        <v>12.5575788</v>
      </c>
      <c r="AF76">
        <v>0</v>
      </c>
      <c r="AG76">
        <v>0</v>
      </c>
      <c r="AH76">
        <v>35.648028000000011</v>
      </c>
      <c r="AI76">
        <v>0</v>
      </c>
      <c r="AJ76">
        <v>0</v>
      </c>
      <c r="AK76">
        <v>12.98869</v>
      </c>
      <c r="AL76">
        <v>19.181500000000003</v>
      </c>
      <c r="AM76">
        <v>1.327312</v>
      </c>
      <c r="AN76">
        <v>0</v>
      </c>
      <c r="AO76">
        <v>4.8539399999999997</v>
      </c>
      <c r="AP76">
        <v>1.5616290796094678</v>
      </c>
      <c r="AQ76">
        <v>0</v>
      </c>
      <c r="AR76">
        <v>3.0844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737.54174563463368</v>
      </c>
      <c r="DN76">
        <v>25.406510691447444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165.03162304015294</v>
      </c>
      <c r="L77">
        <v>65.232145117484279</v>
      </c>
      <c r="M77">
        <v>0</v>
      </c>
      <c r="N77">
        <v>30.001818181818177</v>
      </c>
      <c r="O77">
        <v>50.376544855708914</v>
      </c>
      <c r="P77">
        <v>69.039499517338683</v>
      </c>
      <c r="Q77">
        <v>5.0801246937459705</v>
      </c>
      <c r="R77">
        <v>5.1154236486486484</v>
      </c>
      <c r="S77">
        <v>6.7017812434141213</v>
      </c>
      <c r="T77">
        <v>0</v>
      </c>
      <c r="U77">
        <v>290.66535364580744</v>
      </c>
      <c r="V77">
        <v>3.1777143513203217</v>
      </c>
      <c r="W77">
        <v>9.1035664391810531</v>
      </c>
      <c r="X77">
        <v>24.980740055058501</v>
      </c>
      <c r="Y77">
        <v>0</v>
      </c>
      <c r="Z77">
        <v>0.83819999999999983</v>
      </c>
      <c r="AA77">
        <v>10.705230943060082</v>
      </c>
      <c r="AB77">
        <v>4.334080000000001</v>
      </c>
      <c r="AC77">
        <v>4.9156799999999992</v>
      </c>
      <c r="AD77">
        <v>6.9448499999999989</v>
      </c>
      <c r="AE77">
        <v>12.5575788</v>
      </c>
      <c r="AF77">
        <v>0</v>
      </c>
      <c r="AG77">
        <v>0</v>
      </c>
      <c r="AH77">
        <v>35.648028000000011</v>
      </c>
      <c r="AI77">
        <v>0</v>
      </c>
      <c r="AJ77">
        <v>0</v>
      </c>
      <c r="AK77">
        <v>12.98869</v>
      </c>
      <c r="AL77">
        <v>19.181500000000003</v>
      </c>
      <c r="AM77">
        <v>2.6817120000000005</v>
      </c>
      <c r="AN77">
        <v>0</v>
      </c>
      <c r="AO77">
        <v>4.8539399999999997</v>
      </c>
      <c r="AP77">
        <v>1.5616290796094678</v>
      </c>
      <c r="AQ77">
        <v>0</v>
      </c>
      <c r="AR77">
        <v>3.0844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819.14702831673662</v>
      </c>
      <c r="DN77">
        <v>28.217575295611987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165.03162304015294</v>
      </c>
      <c r="L78">
        <v>65.232145117484279</v>
      </c>
      <c r="M78">
        <v>0</v>
      </c>
      <c r="N78">
        <v>30.001818181818177</v>
      </c>
      <c r="O78">
        <v>50.376544855708914</v>
      </c>
      <c r="P78">
        <v>69.039499517338683</v>
      </c>
      <c r="Q78">
        <v>5.0801246937459705</v>
      </c>
      <c r="R78">
        <v>5.1154236486486484</v>
      </c>
      <c r="S78">
        <v>6.7017812434141213</v>
      </c>
      <c r="T78">
        <v>0</v>
      </c>
      <c r="U78">
        <v>290.66535364580744</v>
      </c>
      <c r="V78">
        <v>3.1777143513203217</v>
      </c>
      <c r="W78">
        <v>9.1035664391810531</v>
      </c>
      <c r="X78">
        <v>24.980740055058501</v>
      </c>
      <c r="Y78">
        <v>0</v>
      </c>
      <c r="Z78">
        <v>0.83819999999999983</v>
      </c>
      <c r="AA78">
        <v>10.705230943060082</v>
      </c>
      <c r="AB78">
        <v>4.334080000000001</v>
      </c>
      <c r="AC78">
        <v>4.9156799999999992</v>
      </c>
      <c r="AD78">
        <v>6.9448499999999989</v>
      </c>
      <c r="AE78">
        <v>12.5575788</v>
      </c>
      <c r="AF78">
        <v>0</v>
      </c>
      <c r="AG78">
        <v>0</v>
      </c>
      <c r="AH78">
        <v>35.648028000000011</v>
      </c>
      <c r="AI78">
        <v>0</v>
      </c>
      <c r="AJ78">
        <v>0</v>
      </c>
      <c r="AK78">
        <v>12.98869</v>
      </c>
      <c r="AL78">
        <v>19.181500000000003</v>
      </c>
      <c r="AM78">
        <v>2.6817120000000005</v>
      </c>
      <c r="AN78">
        <v>0</v>
      </c>
      <c r="AO78">
        <v>4.8539399999999997</v>
      </c>
      <c r="AP78">
        <v>1.5616290796094678</v>
      </c>
      <c r="AQ78">
        <v>0</v>
      </c>
      <c r="AR78">
        <v>3.0844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819.14702831673662</v>
      </c>
      <c r="DN78">
        <v>28.217575295611987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165.03162304015294</v>
      </c>
      <c r="L79">
        <v>65.232145117484279</v>
      </c>
      <c r="M79">
        <v>0</v>
      </c>
      <c r="N79">
        <v>30.001818181818177</v>
      </c>
      <c r="O79">
        <v>50.376544855708914</v>
      </c>
      <c r="P79">
        <v>69.039499517338683</v>
      </c>
      <c r="Q79">
        <v>5.0801246937459705</v>
      </c>
      <c r="R79">
        <v>5.1154236486486484</v>
      </c>
      <c r="S79">
        <v>6.7017812434141213</v>
      </c>
      <c r="T79">
        <v>0</v>
      </c>
      <c r="U79">
        <v>290.66535364580744</v>
      </c>
      <c r="V79">
        <v>3.1777143513203217</v>
      </c>
      <c r="W79">
        <v>9.1035664391810531</v>
      </c>
      <c r="X79">
        <v>24.980740055058501</v>
      </c>
      <c r="Y79">
        <v>0</v>
      </c>
      <c r="Z79">
        <v>4.9939956000000008</v>
      </c>
      <c r="AA79">
        <v>10.705230943060082</v>
      </c>
      <c r="AB79">
        <v>10.293440000000006</v>
      </c>
      <c r="AC79">
        <v>7.3809581492068475</v>
      </c>
      <c r="AD79">
        <v>9.2812720000000013</v>
      </c>
      <c r="AE79">
        <v>12.5575788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12.98869</v>
      </c>
      <c r="AL79">
        <v>19.181500000000003</v>
      </c>
      <c r="AM79">
        <v>4.0144416000000005</v>
      </c>
      <c r="AN79">
        <v>0</v>
      </c>
      <c r="AO79">
        <v>4.8539399999999997</v>
      </c>
      <c r="AP79">
        <v>1.5616290796094678</v>
      </c>
      <c r="AQ79">
        <v>0</v>
      </c>
      <c r="AR79">
        <v>3.0844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834.85550217358752</v>
      </c>
      <c r="DN79">
        <v>28.758686787968017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165.03162304015294</v>
      </c>
      <c r="L80">
        <v>65.232145117484279</v>
      </c>
      <c r="M80">
        <v>0</v>
      </c>
      <c r="N80">
        <v>30.001818181818177</v>
      </c>
      <c r="O80">
        <v>50.376544855708914</v>
      </c>
      <c r="P80">
        <v>69.039499517338683</v>
      </c>
      <c r="Q80">
        <v>5.0801246937459705</v>
      </c>
      <c r="R80">
        <v>5.1154236486486484</v>
      </c>
      <c r="S80">
        <v>6.7017812434141213</v>
      </c>
      <c r="T80">
        <v>0</v>
      </c>
      <c r="U80">
        <v>290.66535364580744</v>
      </c>
      <c r="V80">
        <v>3.1777143513203217</v>
      </c>
      <c r="W80">
        <v>9.1035664391810531</v>
      </c>
      <c r="X80">
        <v>24.980740055058501</v>
      </c>
      <c r="Y80">
        <v>0</v>
      </c>
      <c r="Z80">
        <v>4.9939956000000008</v>
      </c>
      <c r="AA80">
        <v>10.705230943060082</v>
      </c>
      <c r="AB80">
        <v>10.293440000000006</v>
      </c>
      <c r="AC80">
        <v>7.3809581492068475</v>
      </c>
      <c r="AD80">
        <v>9.2812720000000013</v>
      </c>
      <c r="AE80">
        <v>12.5575788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12.98869</v>
      </c>
      <c r="AL80">
        <v>19.181500000000003</v>
      </c>
      <c r="AM80">
        <v>4.0144416000000005</v>
      </c>
      <c r="AN80">
        <v>0</v>
      </c>
      <c r="AO80">
        <v>4.8539399999999997</v>
      </c>
      <c r="AP80">
        <v>1.5616290796094678</v>
      </c>
      <c r="AQ80">
        <v>0</v>
      </c>
      <c r="AR80">
        <v>3.0844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834.85550217358752</v>
      </c>
      <c r="DN80">
        <v>28.758686787968017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165.03162304015294</v>
      </c>
      <c r="L81">
        <v>65.232145117484279</v>
      </c>
      <c r="M81">
        <v>0</v>
      </c>
      <c r="N81">
        <v>30.001818181818177</v>
      </c>
      <c r="O81">
        <v>50.376544855708914</v>
      </c>
      <c r="P81">
        <v>69.039499517338683</v>
      </c>
      <c r="Q81">
        <v>5.0801246937459705</v>
      </c>
      <c r="R81">
        <v>5.1154236486486484</v>
      </c>
      <c r="S81">
        <v>6.7017812434141213</v>
      </c>
      <c r="T81">
        <v>0</v>
      </c>
      <c r="U81">
        <v>290.66535364580744</v>
      </c>
      <c r="V81">
        <v>3.1777143513203217</v>
      </c>
      <c r="W81">
        <v>9.1035664391810531</v>
      </c>
      <c r="X81">
        <v>24.980740055058501</v>
      </c>
      <c r="Y81">
        <v>0</v>
      </c>
      <c r="Z81">
        <v>4.9939956000000008</v>
      </c>
      <c r="AA81">
        <v>10.705230943060082</v>
      </c>
      <c r="AB81">
        <v>10.293440000000006</v>
      </c>
      <c r="AC81">
        <v>7.3809581492068475</v>
      </c>
      <c r="AD81">
        <v>9.2812720000000013</v>
      </c>
      <c r="AE81">
        <v>12.5575788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12.98869</v>
      </c>
      <c r="AL81">
        <v>19.181500000000003</v>
      </c>
      <c r="AM81">
        <v>4.0144416000000005</v>
      </c>
      <c r="AN81">
        <v>0</v>
      </c>
      <c r="AO81">
        <v>4.8539399999999997</v>
      </c>
      <c r="AP81">
        <v>1.5616290796094678</v>
      </c>
      <c r="AQ81">
        <v>0</v>
      </c>
      <c r="AR81">
        <v>3.0844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834.85550217358752</v>
      </c>
      <c r="DN81">
        <v>28.758686787968017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165.03162304015294</v>
      </c>
      <c r="L82">
        <v>65.232145117484279</v>
      </c>
      <c r="M82">
        <v>0</v>
      </c>
      <c r="N82">
        <v>30.001818181818177</v>
      </c>
      <c r="O82">
        <v>50.376544855708914</v>
      </c>
      <c r="P82">
        <v>69.039499517338683</v>
      </c>
      <c r="Q82">
        <v>5.0801246937459705</v>
      </c>
      <c r="R82">
        <v>5.1154236486486484</v>
      </c>
      <c r="S82">
        <v>6.7017812434141213</v>
      </c>
      <c r="T82">
        <v>0</v>
      </c>
      <c r="U82">
        <v>290.66535364580744</v>
      </c>
      <c r="V82">
        <v>3.1777143513203217</v>
      </c>
      <c r="W82">
        <v>9.1035664391810531</v>
      </c>
      <c r="X82">
        <v>24.980740055058501</v>
      </c>
      <c r="Y82">
        <v>0</v>
      </c>
      <c r="Z82">
        <v>4.9939956000000008</v>
      </c>
      <c r="AA82">
        <v>10.705230943060082</v>
      </c>
      <c r="AB82">
        <v>10.293440000000006</v>
      </c>
      <c r="AC82">
        <v>7.3809581492068475</v>
      </c>
      <c r="AD82">
        <v>9.2812720000000013</v>
      </c>
      <c r="AE82">
        <v>12.5575788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12.98869</v>
      </c>
      <c r="AL82">
        <v>19.181500000000003</v>
      </c>
      <c r="AM82">
        <v>4.0144416000000005</v>
      </c>
      <c r="AN82">
        <v>0</v>
      </c>
      <c r="AO82">
        <v>4.8539399999999997</v>
      </c>
      <c r="AP82">
        <v>1.5616290796094678</v>
      </c>
      <c r="AQ82">
        <v>0</v>
      </c>
      <c r="AR82">
        <v>3.9256000000000002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835.66869011199344</v>
      </c>
      <c r="DN82">
        <v>28.786698849562217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165.02675788081373</v>
      </c>
      <c r="L83">
        <v>65.232145117484279</v>
      </c>
      <c r="M83">
        <v>0</v>
      </c>
      <c r="N83">
        <v>30.001818181818177</v>
      </c>
      <c r="O83">
        <v>50.376544855708914</v>
      </c>
      <c r="P83">
        <v>69.039499517338683</v>
      </c>
      <c r="Q83">
        <v>5.0801246937459705</v>
      </c>
      <c r="R83">
        <v>5.1177358829568789</v>
      </c>
      <c r="S83">
        <v>6.7017812434141213</v>
      </c>
      <c r="T83">
        <v>0</v>
      </c>
      <c r="U83">
        <v>290.66535364580744</v>
      </c>
      <c r="V83">
        <v>3.1766501240694796</v>
      </c>
      <c r="W83">
        <v>9.100016371077766</v>
      </c>
      <c r="X83">
        <v>24.124133893705078</v>
      </c>
      <c r="Y83">
        <v>0</v>
      </c>
      <c r="Z83">
        <v>4.9939956000000008</v>
      </c>
      <c r="AA83">
        <v>10.705230943060082</v>
      </c>
      <c r="AB83">
        <v>10.293440000000006</v>
      </c>
      <c r="AC83">
        <v>7.3809581492068475</v>
      </c>
      <c r="AD83">
        <v>9.2812720000000013</v>
      </c>
      <c r="AE83">
        <v>12.5575788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12.98869</v>
      </c>
      <c r="AL83">
        <v>17.706</v>
      </c>
      <c r="AM83">
        <v>4.0144416000000005</v>
      </c>
      <c r="AN83">
        <v>0</v>
      </c>
      <c r="AO83">
        <v>4.8539399999999997</v>
      </c>
      <c r="AP83">
        <v>1.5616290796094678</v>
      </c>
      <c r="AQ83">
        <v>0</v>
      </c>
      <c r="AR83">
        <v>3.9256000000000002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833.40731461514713</v>
      </c>
      <c r="DN83">
        <v>28.708800964670079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165.03235626410941</v>
      </c>
      <c r="L84">
        <v>65.232145117484279</v>
      </c>
      <c r="M84">
        <v>0</v>
      </c>
      <c r="N84">
        <v>30.001818181818177</v>
      </c>
      <c r="O84">
        <v>50.376544855708914</v>
      </c>
      <c r="P84">
        <v>69.039499517338683</v>
      </c>
      <c r="Q84">
        <v>5.0801246937459705</v>
      </c>
      <c r="R84">
        <v>5.1177358829568789</v>
      </c>
      <c r="S84">
        <v>6.7017812434141213</v>
      </c>
      <c r="T84">
        <v>0</v>
      </c>
      <c r="U84">
        <v>290.66535364580744</v>
      </c>
      <c r="V84">
        <v>3.1766501240694796</v>
      </c>
      <c r="W84">
        <v>9.100016371077766</v>
      </c>
      <c r="X84">
        <v>24.980656358472704</v>
      </c>
      <c r="Y84">
        <v>0</v>
      </c>
      <c r="Z84">
        <v>4.9939956000000008</v>
      </c>
      <c r="AA84">
        <v>10.705230943060082</v>
      </c>
      <c r="AB84">
        <v>10.293440000000006</v>
      </c>
      <c r="AC84">
        <v>7.3809581492068475</v>
      </c>
      <c r="AD84">
        <v>9.2812720000000013</v>
      </c>
      <c r="AE84">
        <v>12.5575788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12.98869</v>
      </c>
      <c r="AL84">
        <v>17.706</v>
      </c>
      <c r="AM84">
        <v>4.0144416000000005</v>
      </c>
      <c r="AN84">
        <v>0</v>
      </c>
      <c r="AO84">
        <v>4.8539399999999997</v>
      </c>
      <c r="AP84">
        <v>1.5616290796094678</v>
      </c>
      <c r="AQ84">
        <v>0</v>
      </c>
      <c r="AR84">
        <v>12.3376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842.37260720032191</v>
      </c>
      <c r="DN84">
        <v>29.017629227558331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165.02652395646143</v>
      </c>
      <c r="L85">
        <v>65.232145117484279</v>
      </c>
      <c r="M85">
        <v>0</v>
      </c>
      <c r="N85">
        <v>30.001818181818177</v>
      </c>
      <c r="O85">
        <v>50.376544855708914</v>
      </c>
      <c r="P85">
        <v>69.039499517338683</v>
      </c>
      <c r="Q85">
        <v>5.0801246937459705</v>
      </c>
      <c r="R85">
        <v>5.1177358829568789</v>
      </c>
      <c r="S85">
        <v>6.7017812434141213</v>
      </c>
      <c r="T85">
        <v>0</v>
      </c>
      <c r="U85">
        <v>290.66535364580744</v>
      </c>
      <c r="V85">
        <v>3.1766501240694796</v>
      </c>
      <c r="W85">
        <v>9.100016371077766</v>
      </c>
      <c r="X85">
        <v>24.980656358472704</v>
      </c>
      <c r="Y85">
        <v>0</v>
      </c>
      <c r="Z85">
        <v>4.9939956000000008</v>
      </c>
      <c r="AA85">
        <v>10.705230943060082</v>
      </c>
      <c r="AB85">
        <v>10.293440000000006</v>
      </c>
      <c r="AC85">
        <v>7.3809581492068475</v>
      </c>
      <c r="AD85">
        <v>9.2812720000000013</v>
      </c>
      <c r="AE85">
        <v>12.5575788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12.98869</v>
      </c>
      <c r="AL85">
        <v>19.181500000000003</v>
      </c>
      <c r="AM85">
        <v>4.0144416000000005</v>
      </c>
      <c r="AN85">
        <v>0</v>
      </c>
      <c r="AO85">
        <v>4.8539399999999997</v>
      </c>
      <c r="AP85">
        <v>1.5616290796094678</v>
      </c>
      <c r="AQ85">
        <v>0</v>
      </c>
      <c r="AR85">
        <v>12.3376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843.7933349602431</v>
      </c>
      <c r="DN85">
        <v>29.06656915998942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165.03286541586317</v>
      </c>
      <c r="L86">
        <v>65.232145117484279</v>
      </c>
      <c r="M86">
        <v>0</v>
      </c>
      <c r="N86">
        <v>30.001818181818177</v>
      </c>
      <c r="O86">
        <v>50.376544855708914</v>
      </c>
      <c r="P86">
        <v>69.039499517338683</v>
      </c>
      <c r="Q86">
        <v>5.0801246937459705</v>
      </c>
      <c r="R86">
        <v>5.1177358829568789</v>
      </c>
      <c r="S86">
        <v>6.7017812434141213</v>
      </c>
      <c r="T86">
        <v>0</v>
      </c>
      <c r="U86">
        <v>290.66535364580744</v>
      </c>
      <c r="V86">
        <v>3.1766501240694796</v>
      </c>
      <c r="W86">
        <v>9.100016371077766</v>
      </c>
      <c r="X86">
        <v>24.980656358472704</v>
      </c>
      <c r="Y86">
        <v>0</v>
      </c>
      <c r="Z86">
        <v>0.27940000000000004</v>
      </c>
      <c r="AA86">
        <v>10.705230943060082</v>
      </c>
      <c r="AB86">
        <v>10.036104000000002</v>
      </c>
      <c r="AC86">
        <v>7.3809581492068475</v>
      </c>
      <c r="AD86">
        <v>6.9448499999999989</v>
      </c>
      <c r="AE86">
        <v>12.5575788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12.98869</v>
      </c>
      <c r="AL86">
        <v>19.181500000000003</v>
      </c>
      <c r="AM86">
        <v>2.6817120000000005</v>
      </c>
      <c r="AN86">
        <v>0</v>
      </c>
      <c r="AO86">
        <v>4.8539399999999997</v>
      </c>
      <c r="AP86">
        <v>1.5616290796094678</v>
      </c>
      <c r="AQ86">
        <v>0</v>
      </c>
      <c r="AR86">
        <v>3.0844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826.50106194026421</v>
      </c>
      <c r="DN86">
        <v>28.470900439369942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65.232145117484279</v>
      </c>
      <c r="M87">
        <v>0</v>
      </c>
      <c r="N87">
        <v>30.001818181818177</v>
      </c>
      <c r="O87">
        <v>50.376544855708914</v>
      </c>
      <c r="P87">
        <v>69.039499517338683</v>
      </c>
      <c r="Q87">
        <v>5.0801246937459705</v>
      </c>
      <c r="R87">
        <v>5.1177358829568789</v>
      </c>
      <c r="S87">
        <v>6.7017812434141213</v>
      </c>
      <c r="T87">
        <v>0</v>
      </c>
      <c r="U87">
        <v>290.66535364580744</v>
      </c>
      <c r="V87">
        <v>3.1766501240694796</v>
      </c>
      <c r="W87">
        <v>9.100016371077766</v>
      </c>
      <c r="X87">
        <v>24.980656358472704</v>
      </c>
      <c r="Y87">
        <v>0</v>
      </c>
      <c r="Z87">
        <v>0.27940000000000004</v>
      </c>
      <c r="AA87">
        <v>10.705230943060082</v>
      </c>
      <c r="AB87">
        <v>10.036104000000002</v>
      </c>
      <c r="AC87">
        <v>7.3809581492068475</v>
      </c>
      <c r="AD87">
        <v>6.9448499999999989</v>
      </c>
      <c r="AE87">
        <v>12.5575788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12.98869</v>
      </c>
      <c r="AL87">
        <v>19.181500000000003</v>
      </c>
      <c r="AM87">
        <v>2.6817120000000005</v>
      </c>
      <c r="AN87">
        <v>0</v>
      </c>
      <c r="AO87">
        <v>4.8539399999999997</v>
      </c>
      <c r="AP87">
        <v>1.5616290796094678</v>
      </c>
      <c r="AQ87">
        <v>0</v>
      </c>
      <c r="AR87">
        <v>3.9256000000000002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827.30702311190839</v>
      </c>
      <c r="DN87">
        <v>28.498663648988728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65.231221086140536</v>
      </c>
      <c r="M88">
        <v>0</v>
      </c>
      <c r="N88">
        <v>30.001818181818177</v>
      </c>
      <c r="O88">
        <v>50.376544855708914</v>
      </c>
      <c r="P88">
        <v>69.039499517338683</v>
      </c>
      <c r="Q88">
        <v>5.079003623188405</v>
      </c>
      <c r="R88">
        <v>5.1177358829568789</v>
      </c>
      <c r="S88">
        <v>6.7035612700901615</v>
      </c>
      <c r="T88">
        <v>0</v>
      </c>
      <c r="U88">
        <v>290.66535364580744</v>
      </c>
      <c r="V88">
        <v>3.1766501240694796</v>
      </c>
      <c r="W88">
        <v>9.100016371077766</v>
      </c>
      <c r="X88">
        <v>24.980656358472704</v>
      </c>
      <c r="Y88">
        <v>0</v>
      </c>
      <c r="Z88">
        <v>0.27940000000000004</v>
      </c>
      <c r="AA88">
        <v>10.705230943060082</v>
      </c>
      <c r="AB88">
        <v>10.036104000000002</v>
      </c>
      <c r="AC88">
        <v>7.3809581492068475</v>
      </c>
      <c r="AD88">
        <v>6.9448499999999989</v>
      </c>
      <c r="AE88">
        <v>12.5575788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12.98869</v>
      </c>
      <c r="AL88">
        <v>19.181500000000003</v>
      </c>
      <c r="AM88">
        <v>2.6817120000000005</v>
      </c>
      <c r="AN88">
        <v>0</v>
      </c>
      <c r="AO88">
        <v>4.8539399999999997</v>
      </c>
      <c r="AP88">
        <v>1.5616290796094678</v>
      </c>
      <c r="AQ88">
        <v>0</v>
      </c>
      <c r="AR88">
        <v>3.9256000000000002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827.30676710098169</v>
      </c>
      <c r="DN88">
        <v>28.49865458469014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65.231221086140536</v>
      </c>
      <c r="M89">
        <v>0</v>
      </c>
      <c r="N89">
        <v>30.001818181818177</v>
      </c>
      <c r="O89">
        <v>50.376544855708914</v>
      </c>
      <c r="P89">
        <v>69.039499517338683</v>
      </c>
      <c r="Q89">
        <v>5.079003623188405</v>
      </c>
      <c r="R89">
        <v>5.1177358829568789</v>
      </c>
      <c r="S89">
        <v>6.7035612700901615</v>
      </c>
      <c r="T89">
        <v>0</v>
      </c>
      <c r="U89">
        <v>290.66535364580744</v>
      </c>
      <c r="V89">
        <v>3.1766501240694796</v>
      </c>
      <c r="W89">
        <v>9.100016371077766</v>
      </c>
      <c r="X89">
        <v>24.980656358472704</v>
      </c>
      <c r="Y89">
        <v>0</v>
      </c>
      <c r="Z89">
        <v>0.27940000000000004</v>
      </c>
      <c r="AA89">
        <v>10.705230943060082</v>
      </c>
      <c r="AB89">
        <v>10.036104000000002</v>
      </c>
      <c r="AC89">
        <v>7.3809581492068475</v>
      </c>
      <c r="AD89">
        <v>6.9448499999999989</v>
      </c>
      <c r="AE89">
        <v>12.5575788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12.98869</v>
      </c>
      <c r="AL89">
        <v>17.706</v>
      </c>
      <c r="AM89">
        <v>2.6817120000000005</v>
      </c>
      <c r="AN89">
        <v>0</v>
      </c>
      <c r="AO89">
        <v>4.8539399999999997</v>
      </c>
      <c r="AP89">
        <v>1.5616290796094678</v>
      </c>
      <c r="AQ89">
        <v>0</v>
      </c>
      <c r="AR89">
        <v>3.9256000000000002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825.88040125098166</v>
      </c>
      <c r="DN89">
        <v>28.44952043469014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65.231221086140536</v>
      </c>
      <c r="M90">
        <v>0</v>
      </c>
      <c r="N90">
        <v>30.001818181818177</v>
      </c>
      <c r="O90">
        <v>50.376544855708914</v>
      </c>
      <c r="P90">
        <v>69.039499517338683</v>
      </c>
      <c r="Q90">
        <v>5.079003623188405</v>
      </c>
      <c r="R90">
        <v>5.1177358829568789</v>
      </c>
      <c r="S90">
        <v>6.7035612700901615</v>
      </c>
      <c r="T90">
        <v>0</v>
      </c>
      <c r="U90">
        <v>290.66535364580744</v>
      </c>
      <c r="V90">
        <v>3.1766501240694796</v>
      </c>
      <c r="W90">
        <v>9.100016371077766</v>
      </c>
      <c r="X90">
        <v>24.980656358472704</v>
      </c>
      <c r="Y90">
        <v>0</v>
      </c>
      <c r="Z90">
        <v>3.3125664000000006</v>
      </c>
      <c r="AA90">
        <v>10.705230943060082</v>
      </c>
      <c r="AB90">
        <v>10.293440000000006</v>
      </c>
      <c r="AC90">
        <v>7.3809581492068475</v>
      </c>
      <c r="AD90">
        <v>9.2812720000000013</v>
      </c>
      <c r="AE90">
        <v>12.5575788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12.98869</v>
      </c>
      <c r="AL90">
        <v>17.706</v>
      </c>
      <c r="AM90">
        <v>4.0144416000000005</v>
      </c>
      <c r="AN90">
        <v>0</v>
      </c>
      <c r="AO90">
        <v>4.8539399999999997</v>
      </c>
      <c r="AP90">
        <v>1.5616290796094678</v>
      </c>
      <c r="AQ90">
        <v>0</v>
      </c>
      <c r="AR90">
        <v>3.9256000000000002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832.60829878281788</v>
      </c>
      <c r="DN90">
        <v>28.681276902854027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65.231221086140536</v>
      </c>
      <c r="M91">
        <v>0</v>
      </c>
      <c r="N91">
        <v>30.001818181818177</v>
      </c>
      <c r="O91">
        <v>50.376544855708914</v>
      </c>
      <c r="P91">
        <v>69.039499517338683</v>
      </c>
      <c r="Q91">
        <v>5.079003623188405</v>
      </c>
      <c r="R91">
        <v>5.1177358829568789</v>
      </c>
      <c r="S91">
        <v>6.7035612700901615</v>
      </c>
      <c r="T91">
        <v>0</v>
      </c>
      <c r="U91">
        <v>290.66535364580744</v>
      </c>
      <c r="V91">
        <v>3.1766501240694796</v>
      </c>
      <c r="W91">
        <v>9.100016371077766</v>
      </c>
      <c r="X91">
        <v>24.980656358472704</v>
      </c>
      <c r="Y91">
        <v>0</v>
      </c>
      <c r="Z91">
        <v>3.3125664000000006</v>
      </c>
      <c r="AA91">
        <v>10.705230943060082</v>
      </c>
      <c r="AB91">
        <v>10.293440000000006</v>
      </c>
      <c r="AC91">
        <v>7.3809581492068475</v>
      </c>
      <c r="AD91">
        <v>9.2812720000000013</v>
      </c>
      <c r="AE91">
        <v>12.5575788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12.98869</v>
      </c>
      <c r="AL91">
        <v>17.706</v>
      </c>
      <c r="AM91">
        <v>4.0144416000000005</v>
      </c>
      <c r="AN91">
        <v>0</v>
      </c>
      <c r="AO91">
        <v>4.8539399999999997</v>
      </c>
      <c r="AP91">
        <v>1.5616290796094678</v>
      </c>
      <c r="AQ91">
        <v>0</v>
      </c>
      <c r="AR91">
        <v>3.9256000000000002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832.60829878281788</v>
      </c>
      <c r="DN91">
        <v>28.681276902854027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65.231221086140536</v>
      </c>
      <c r="M92">
        <v>0</v>
      </c>
      <c r="N92">
        <v>30.001818181818177</v>
      </c>
      <c r="O92">
        <v>50.376544855708914</v>
      </c>
      <c r="P92">
        <v>69.039499517338683</v>
      </c>
      <c r="Q92">
        <v>5.079003623188405</v>
      </c>
      <c r="R92">
        <v>5.1177358829568789</v>
      </c>
      <c r="S92">
        <v>6.7035612700901615</v>
      </c>
      <c r="T92">
        <v>0</v>
      </c>
      <c r="U92">
        <v>290.66535364580744</v>
      </c>
      <c r="V92">
        <v>3.1766501240694796</v>
      </c>
      <c r="W92">
        <v>9.100016371077766</v>
      </c>
      <c r="X92">
        <v>24.980656358472704</v>
      </c>
      <c r="Y92">
        <v>0</v>
      </c>
      <c r="Z92">
        <v>3.3125664000000006</v>
      </c>
      <c r="AA92">
        <v>10.705230943060082</v>
      </c>
      <c r="AB92">
        <v>10.293440000000006</v>
      </c>
      <c r="AC92">
        <v>7.3809581492068475</v>
      </c>
      <c r="AD92">
        <v>9.2812720000000013</v>
      </c>
      <c r="AE92">
        <v>12.5575788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12.98869</v>
      </c>
      <c r="AL92">
        <v>17.706</v>
      </c>
      <c r="AM92">
        <v>4.0144416000000005</v>
      </c>
      <c r="AN92">
        <v>0</v>
      </c>
      <c r="AO92">
        <v>4.8539399999999997</v>
      </c>
      <c r="AP92">
        <v>1.5616290796094678</v>
      </c>
      <c r="AQ92">
        <v>0</v>
      </c>
      <c r="AR92">
        <v>3.9256000000000002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832.60829878281788</v>
      </c>
      <c r="DN92">
        <v>28.681276902854027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65.231221086140536</v>
      </c>
      <c r="M93">
        <v>0</v>
      </c>
      <c r="N93">
        <v>30.001818181818177</v>
      </c>
      <c r="O93">
        <v>50.376544855708914</v>
      </c>
      <c r="P93">
        <v>69.039499517338683</v>
      </c>
      <c r="Q93">
        <v>5.079003623188405</v>
      </c>
      <c r="R93">
        <v>5.1177358829568789</v>
      </c>
      <c r="S93">
        <v>6.7035612700901615</v>
      </c>
      <c r="T93">
        <v>0</v>
      </c>
      <c r="U93">
        <v>290.66535364580744</v>
      </c>
      <c r="V93">
        <v>3.1766501240694796</v>
      </c>
      <c r="W93">
        <v>9.100016371077766</v>
      </c>
      <c r="X93">
        <v>24.980656358472704</v>
      </c>
      <c r="Y93">
        <v>0</v>
      </c>
      <c r="Z93">
        <v>1.6562832000000005</v>
      </c>
      <c r="AA93">
        <v>10.705230943060082</v>
      </c>
      <c r="AB93">
        <v>10.293440000000006</v>
      </c>
      <c r="AC93">
        <v>7.3809581492068475</v>
      </c>
      <c r="AD93">
        <v>9.2812720000000013</v>
      </c>
      <c r="AE93">
        <v>12.5575788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12.98869</v>
      </c>
      <c r="AL93">
        <v>17.706</v>
      </c>
      <c r="AM93">
        <v>4.0144416000000005</v>
      </c>
      <c r="AN93">
        <v>0</v>
      </c>
      <c r="AO93">
        <v>4.8539399999999997</v>
      </c>
      <c r="AP93">
        <v>1.5616290796094678</v>
      </c>
      <c r="AQ93">
        <v>0</v>
      </c>
      <c r="AR93">
        <v>5.0472000000000001</v>
      </c>
      <c r="AS93">
        <v>3.4169999999999994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832.91722376961934</v>
      </c>
      <c r="DN93">
        <v>28.691918716052555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65.231221086140536</v>
      </c>
      <c r="M94">
        <v>0</v>
      </c>
      <c r="N94">
        <v>30.001818181818177</v>
      </c>
      <c r="O94">
        <v>50.376544855708914</v>
      </c>
      <c r="P94">
        <v>69.039499517338683</v>
      </c>
      <c r="Q94">
        <v>5.079003623188405</v>
      </c>
      <c r="R94">
        <v>5.1177358829568789</v>
      </c>
      <c r="S94">
        <v>6.7035612700901615</v>
      </c>
      <c r="T94">
        <v>0</v>
      </c>
      <c r="U94">
        <v>290.66535364580744</v>
      </c>
      <c r="V94">
        <v>3.1766501240694796</v>
      </c>
      <c r="W94">
        <v>9.100016371077766</v>
      </c>
      <c r="X94">
        <v>24.980656358472704</v>
      </c>
      <c r="Y94">
        <v>0</v>
      </c>
      <c r="Z94">
        <v>1.6562832000000005</v>
      </c>
      <c r="AA94">
        <v>10.705230943060082</v>
      </c>
      <c r="AB94">
        <v>10.293440000000006</v>
      </c>
      <c r="AC94">
        <v>7.3809581492068475</v>
      </c>
      <c r="AD94">
        <v>9.2812720000000013</v>
      </c>
      <c r="AE94">
        <v>12.5575788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12.98869</v>
      </c>
      <c r="AL94">
        <v>17.706</v>
      </c>
      <c r="AM94">
        <v>4.0144416000000005</v>
      </c>
      <c r="AN94">
        <v>0</v>
      </c>
      <c r="AO94">
        <v>4.8539399999999997</v>
      </c>
      <c r="AP94">
        <v>1.5616290796094678</v>
      </c>
      <c r="AQ94">
        <v>0</v>
      </c>
      <c r="AR94">
        <v>5.0472000000000001</v>
      </c>
      <c r="AS94">
        <v>3.4169999999999994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832.91722376961934</v>
      </c>
      <c r="DN94">
        <v>28.691918716052555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65.231221086140536</v>
      </c>
      <c r="M95">
        <v>0</v>
      </c>
      <c r="N95">
        <v>30.001818181818177</v>
      </c>
      <c r="O95">
        <v>50.376544855708914</v>
      </c>
      <c r="P95">
        <v>69.039499517338683</v>
      </c>
      <c r="Q95">
        <v>5.079003623188405</v>
      </c>
      <c r="R95">
        <v>5.1177358829568789</v>
      </c>
      <c r="S95">
        <v>6.7035612700901615</v>
      </c>
      <c r="T95">
        <v>0</v>
      </c>
      <c r="U95">
        <v>290.66535364580744</v>
      </c>
      <c r="V95">
        <v>3.1766501240694796</v>
      </c>
      <c r="W95">
        <v>9.100016371077766</v>
      </c>
      <c r="X95">
        <v>24.980656358472704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4.9156799999999992</v>
      </c>
      <c r="AD95">
        <v>6.9448499999999989</v>
      </c>
      <c r="AE95">
        <v>12.5575788</v>
      </c>
      <c r="AF95">
        <v>0</v>
      </c>
      <c r="AG95">
        <v>0</v>
      </c>
      <c r="AH95">
        <v>35.648028000000011</v>
      </c>
      <c r="AI95">
        <v>0</v>
      </c>
      <c r="AJ95">
        <v>0</v>
      </c>
      <c r="AK95">
        <v>12.98869</v>
      </c>
      <c r="AL95">
        <v>17.706</v>
      </c>
      <c r="AM95">
        <v>2.6817120000000005</v>
      </c>
      <c r="AN95">
        <v>0</v>
      </c>
      <c r="AO95">
        <v>4.8539399999999997</v>
      </c>
      <c r="AP95">
        <v>1.5616290796094678</v>
      </c>
      <c r="AQ95">
        <v>0</v>
      </c>
      <c r="AR95">
        <v>5.8884000000000025</v>
      </c>
      <c r="AS95">
        <v>3.4169999999999994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826.22045933726474</v>
      </c>
      <c r="DN95">
        <v>28.461234199200209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65.231221086140536</v>
      </c>
      <c r="M96">
        <v>0</v>
      </c>
      <c r="N96">
        <v>30.001818181818177</v>
      </c>
      <c r="O96">
        <v>50.376544855708914</v>
      </c>
      <c r="P96">
        <v>69.039499517338683</v>
      </c>
      <c r="Q96">
        <v>5.079003623188405</v>
      </c>
      <c r="R96">
        <v>5.1177358829568789</v>
      </c>
      <c r="S96">
        <v>6.7035612700901615</v>
      </c>
      <c r="T96">
        <v>0</v>
      </c>
      <c r="U96">
        <v>290.66535364580744</v>
      </c>
      <c r="V96">
        <v>3.1766501240694796</v>
      </c>
      <c r="W96">
        <v>9.100016371077766</v>
      </c>
      <c r="X96">
        <v>24.980656358472704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4.9156799999999992</v>
      </c>
      <c r="AD96">
        <v>4.629900000000001</v>
      </c>
      <c r="AE96">
        <v>12.5575788</v>
      </c>
      <c r="AF96">
        <v>0</v>
      </c>
      <c r="AG96">
        <v>0</v>
      </c>
      <c r="AH96">
        <v>35.648028000000011</v>
      </c>
      <c r="AI96">
        <v>0</v>
      </c>
      <c r="AJ96">
        <v>0</v>
      </c>
      <c r="AK96">
        <v>12.98869</v>
      </c>
      <c r="AL96">
        <v>17.706</v>
      </c>
      <c r="AM96">
        <v>1.3408560000000003</v>
      </c>
      <c r="AN96">
        <v>0</v>
      </c>
      <c r="AO96">
        <v>4.8539399999999997</v>
      </c>
      <c r="AP96">
        <v>1.5616290796094678</v>
      </c>
      <c r="AQ96">
        <v>0</v>
      </c>
      <c r="AR96">
        <v>5.8884000000000025</v>
      </c>
      <c r="AS96">
        <v>3.4169999999999994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822.68639187668691</v>
      </c>
      <c r="DN96">
        <v>28.339495659778162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65.231221086140536</v>
      </c>
      <c r="M97">
        <v>0</v>
      </c>
      <c r="N97">
        <v>30.001818181818177</v>
      </c>
      <c r="O97">
        <v>50.376544855708914</v>
      </c>
      <c r="P97">
        <v>69.039499517338683</v>
      </c>
      <c r="Q97">
        <v>5.079003623188405</v>
      </c>
      <c r="R97">
        <v>5.1177358829568789</v>
      </c>
      <c r="S97">
        <v>6.7035612700901615</v>
      </c>
      <c r="T97">
        <v>0</v>
      </c>
      <c r="U97">
        <v>290.66535364580744</v>
      </c>
      <c r="V97">
        <v>3.1766501240694796</v>
      </c>
      <c r="W97">
        <v>9.100016371077766</v>
      </c>
      <c r="X97">
        <v>24.980656358472704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4.9156799999999992</v>
      </c>
      <c r="AD97">
        <v>4.629900000000001</v>
      </c>
      <c r="AE97">
        <v>12.5575788</v>
      </c>
      <c r="AF97">
        <v>0</v>
      </c>
      <c r="AG97">
        <v>0</v>
      </c>
      <c r="AH97">
        <v>35.648028000000011</v>
      </c>
      <c r="AI97">
        <v>0</v>
      </c>
      <c r="AJ97">
        <v>0</v>
      </c>
      <c r="AK97">
        <v>12.98869</v>
      </c>
      <c r="AL97">
        <v>17.706</v>
      </c>
      <c r="AM97">
        <v>1.3408560000000003</v>
      </c>
      <c r="AN97">
        <v>0</v>
      </c>
      <c r="AO97">
        <v>4.8539399999999997</v>
      </c>
      <c r="AP97">
        <v>1.5616290796094678</v>
      </c>
      <c r="AQ97">
        <v>0</v>
      </c>
      <c r="AR97">
        <v>5.8884000000000025</v>
      </c>
      <c r="AS97">
        <v>3.4169999999999994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822.68639187668691</v>
      </c>
      <c r="DN97">
        <v>28.339495659778162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65.231221086140536</v>
      </c>
      <c r="M98">
        <v>0</v>
      </c>
      <c r="N98">
        <v>30.001818181818177</v>
      </c>
      <c r="O98">
        <v>50.376544855708914</v>
      </c>
      <c r="P98">
        <v>69.039499517338683</v>
      </c>
      <c r="Q98">
        <v>5.079003623188405</v>
      </c>
      <c r="R98">
        <v>5.1177358829568789</v>
      </c>
      <c r="S98">
        <v>6.7035612700901615</v>
      </c>
      <c r="T98">
        <v>0</v>
      </c>
      <c r="U98">
        <v>290.66535364580744</v>
      </c>
      <c r="V98">
        <v>3.1766501240694796</v>
      </c>
      <c r="W98">
        <v>9.100016371077766</v>
      </c>
      <c r="X98">
        <v>24.980656358472704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4.9156799999999992</v>
      </c>
      <c r="AD98">
        <v>4.629900000000001</v>
      </c>
      <c r="AE98">
        <v>12.5575788</v>
      </c>
      <c r="AF98">
        <v>0</v>
      </c>
      <c r="AG98">
        <v>0</v>
      </c>
      <c r="AH98">
        <v>35.648028000000011</v>
      </c>
      <c r="AI98">
        <v>0</v>
      </c>
      <c r="AJ98">
        <v>0</v>
      </c>
      <c r="AK98">
        <v>12.98869</v>
      </c>
      <c r="AL98">
        <v>17.706</v>
      </c>
      <c r="AM98">
        <v>1.3408560000000003</v>
      </c>
      <c r="AN98">
        <v>0</v>
      </c>
      <c r="AO98">
        <v>4.4805600000000014</v>
      </c>
      <c r="AP98">
        <v>1.5616290796094678</v>
      </c>
      <c r="AQ98">
        <v>0</v>
      </c>
      <c r="AR98">
        <v>5.8884000000000025</v>
      </c>
      <c r="AS98">
        <v>3.4169999999999994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822.32544543068695</v>
      </c>
      <c r="DN98">
        <v>28.327062105778165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4.3714308759398493E-4</v>
      </c>
      <c r="K99">
        <f t="shared" si="2"/>
        <v>3.4283667857496547</v>
      </c>
      <c r="L99">
        <f t="shared" si="2"/>
        <v>1.1704128266882807</v>
      </c>
      <c r="M99">
        <f t="shared" si="2"/>
        <v>0</v>
      </c>
      <c r="N99">
        <f t="shared" si="2"/>
        <v>0.72002743821517023</v>
      </c>
      <c r="O99">
        <f t="shared" si="2"/>
        <v>1.2090342485078089</v>
      </c>
      <c r="P99">
        <f t="shared" si="2"/>
        <v>1.6568601445276385</v>
      </c>
      <c r="Q99">
        <f t="shared" si="2"/>
        <v>8.5263025539026982E-2</v>
      </c>
      <c r="R99">
        <f t="shared" si="2"/>
        <v>0.10884360943649768</v>
      </c>
      <c r="S99">
        <f t="shared" si="2"/>
        <v>0.11873828570856663</v>
      </c>
      <c r="T99">
        <f t="shared" si="2"/>
        <v>0</v>
      </c>
      <c r="U99">
        <f t="shared" si="2"/>
        <v>7.0050982855908615</v>
      </c>
      <c r="V99">
        <f t="shared" si="2"/>
        <v>7.4351088312126293E-2</v>
      </c>
      <c r="W99">
        <f t="shared" si="2"/>
        <v>0.1962691917524533</v>
      </c>
      <c r="X99">
        <f t="shared" si="2"/>
        <v>0.66927166972366303</v>
      </c>
      <c r="Y99">
        <f t="shared" si="2"/>
        <v>0</v>
      </c>
      <c r="Z99">
        <f t="shared" si="2"/>
        <v>3.8564883500000043E-2</v>
      </c>
      <c r="AA99">
        <f t="shared" si="2"/>
        <v>0.10434008483438435</v>
      </c>
      <c r="AB99">
        <f t="shared" si="2"/>
        <v>0.14908896600000027</v>
      </c>
      <c r="AC99">
        <f t="shared" si="2"/>
        <v>8.7283072596827396E-2</v>
      </c>
      <c r="AD99">
        <f t="shared" si="2"/>
        <v>0.13427280349999995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0.79208619300000027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0.45976579999999906</v>
      </c>
      <c r="AM99">
        <f t="shared" si="2"/>
        <v>2.0342410799999999E-2</v>
      </c>
      <c r="AN99">
        <f t="shared" si="2"/>
        <v>0</v>
      </c>
      <c r="AO99">
        <f t="shared" si="2"/>
        <v>0.1164012150000002</v>
      </c>
      <c r="AP99">
        <f t="shared" si="2"/>
        <v>5.1891632957856391E-2</v>
      </c>
      <c r="AQ99">
        <f t="shared" si="2"/>
        <v>0</v>
      </c>
      <c r="AR99">
        <f t="shared" si="2"/>
        <v>0.12632019999999997</v>
      </c>
      <c r="AS99">
        <f t="shared" si="2"/>
        <v>8.7030989999999919E-2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18.583325404281492</v>
      </c>
      <c r="DN99">
        <f t="shared" si="3"/>
        <v>0.64014704194691396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9.4134750564844101</v>
      </c>
      <c r="L3">
        <v>578.49521218225868</v>
      </c>
      <c r="M3">
        <v>28.228918371936135</v>
      </c>
      <c r="N3">
        <v>36.238777369066391</v>
      </c>
      <c r="O3">
        <v>0</v>
      </c>
      <c r="P3">
        <v>42.743663770698745</v>
      </c>
      <c r="Q3">
        <v>6.1254065251165191</v>
      </c>
      <c r="R3">
        <v>6.1736873852080105</v>
      </c>
      <c r="S3">
        <v>8.1001365346922789</v>
      </c>
      <c r="T3">
        <v>0</v>
      </c>
      <c r="U3">
        <v>64.228583120460499</v>
      </c>
      <c r="V3">
        <v>4.0503599374021908</v>
      </c>
      <c r="W3">
        <v>9.5891738914626057</v>
      </c>
      <c r="X3">
        <v>45.25639901823282</v>
      </c>
      <c r="Y3">
        <v>0</v>
      </c>
      <c r="Z3">
        <v>2.0108250000000001</v>
      </c>
      <c r="AA3">
        <v>12.929271077146675</v>
      </c>
      <c r="AB3">
        <v>12.12276</v>
      </c>
      <c r="AC3">
        <v>5.9386399999999995</v>
      </c>
      <c r="AD3">
        <v>2.7965699999999996</v>
      </c>
      <c r="AE3">
        <v>15.166195200000001</v>
      </c>
      <c r="AF3">
        <v>3.0249999999999995</v>
      </c>
      <c r="AG3">
        <v>12.090742560000001</v>
      </c>
      <c r="AH3">
        <v>43.058028000000007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1.07128</v>
      </c>
      <c r="AO3">
        <v>5.8629479999999994</v>
      </c>
      <c r="AP3">
        <v>4.0874763241648129</v>
      </c>
      <c r="AQ3">
        <v>13.9176</v>
      </c>
      <c r="AR3">
        <v>14.902800000000004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979.63642622661314</v>
      </c>
      <c r="DN3">
        <v>33.746173097717602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9.4134750564844101</v>
      </c>
      <c r="L4">
        <v>578.49521218225868</v>
      </c>
      <c r="M4">
        <v>28.228918371936135</v>
      </c>
      <c r="N4">
        <v>36.238777369066391</v>
      </c>
      <c r="O4">
        <v>0</v>
      </c>
      <c r="P4">
        <v>42.743663770698745</v>
      </c>
      <c r="Q4">
        <v>6.1254065251165191</v>
      </c>
      <c r="R4">
        <v>6.1722996406570836</v>
      </c>
      <c r="S4">
        <v>8.1001365346922789</v>
      </c>
      <c r="T4">
        <v>0</v>
      </c>
      <c r="U4">
        <v>64.239951089373051</v>
      </c>
      <c r="V4">
        <v>4.0503599374021908</v>
      </c>
      <c r="W4">
        <v>9.5891738914626057</v>
      </c>
      <c r="X4">
        <v>45.25639901823282</v>
      </c>
      <c r="Y4">
        <v>0</v>
      </c>
      <c r="Z4">
        <v>2.0108250000000001</v>
      </c>
      <c r="AA4">
        <v>12.929271077146675</v>
      </c>
      <c r="AB4">
        <v>12.12276</v>
      </c>
      <c r="AC4">
        <v>5.9386399999999995</v>
      </c>
      <c r="AD4">
        <v>2.7965699999999996</v>
      </c>
      <c r="AE4">
        <v>15.166195200000001</v>
      </c>
      <c r="AF4">
        <v>3.0249999999999995</v>
      </c>
      <c r="AG4">
        <v>12.090742560000001</v>
      </c>
      <c r="AH4">
        <v>43.058028000000007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1.07128</v>
      </c>
      <c r="AO4">
        <v>5.8629479999999994</v>
      </c>
      <c r="AP4">
        <v>4.0874763241648129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979.64607429508794</v>
      </c>
      <c r="DN4">
        <v>33.746505253604525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9.4134750564844101</v>
      </c>
      <c r="L5">
        <v>578.49521218225868</v>
      </c>
      <c r="M5">
        <v>28.228918371936135</v>
      </c>
      <c r="N5">
        <v>36.238777369066391</v>
      </c>
      <c r="O5">
        <v>0</v>
      </c>
      <c r="P5">
        <v>42.743663770698745</v>
      </c>
      <c r="Q5">
        <v>6.1254065251165191</v>
      </c>
      <c r="R5">
        <v>6.1722996406570836</v>
      </c>
      <c r="S5">
        <v>8.1001365346922789</v>
      </c>
      <c r="T5">
        <v>0</v>
      </c>
      <c r="U5">
        <v>64.239951089373051</v>
      </c>
      <c r="V5">
        <v>4.0503599374021908</v>
      </c>
      <c r="W5">
        <v>9.5891738914626057</v>
      </c>
      <c r="X5">
        <v>45.25639901823282</v>
      </c>
      <c r="Y5">
        <v>0</v>
      </c>
      <c r="Z5">
        <v>2.0108250000000001</v>
      </c>
      <c r="AA5">
        <v>10.977957336083826</v>
      </c>
      <c r="AB5">
        <v>12.12276</v>
      </c>
      <c r="AC5">
        <v>2.9693199999999997</v>
      </c>
      <c r="AD5">
        <v>2.7965699999999996</v>
      </c>
      <c r="AE5">
        <v>15.166195200000001</v>
      </c>
      <c r="AF5">
        <v>3.0249999999999995</v>
      </c>
      <c r="AG5">
        <v>12.090742560000001</v>
      </c>
      <c r="AH5">
        <v>43.058028000000007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1.07128</v>
      </c>
      <c r="AO5">
        <v>5.8629479999999994</v>
      </c>
      <c r="AP5">
        <v>4.0874763241648129</v>
      </c>
      <c r="AQ5">
        <v>13.9176</v>
      </c>
      <c r="AR5">
        <v>5.0805000000000007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965.39412451579892</v>
      </c>
      <c r="DN5">
        <v>33.255521291830732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9.4134750564844101</v>
      </c>
      <c r="L6">
        <v>578.49521218225868</v>
      </c>
      <c r="M6">
        <v>28.228918371936135</v>
      </c>
      <c r="N6">
        <v>36.238777369066391</v>
      </c>
      <c r="O6">
        <v>0</v>
      </c>
      <c r="P6">
        <v>42.743663770698745</v>
      </c>
      <c r="Q6">
        <v>6.1254065251165191</v>
      </c>
      <c r="R6">
        <v>6.1722996406570836</v>
      </c>
      <c r="S6">
        <v>8.1001365346922789</v>
      </c>
      <c r="T6">
        <v>0</v>
      </c>
      <c r="U6">
        <v>64.239951089373051</v>
      </c>
      <c r="V6">
        <v>4.0503599374021908</v>
      </c>
      <c r="W6">
        <v>9.5891738914626057</v>
      </c>
      <c r="X6">
        <v>45.25639901823282</v>
      </c>
      <c r="Y6">
        <v>0</v>
      </c>
      <c r="Z6">
        <v>2.0108250000000001</v>
      </c>
      <c r="AA6">
        <v>8.6030349984762875</v>
      </c>
      <c r="AB6">
        <v>6.5440000000000005</v>
      </c>
      <c r="AC6">
        <v>2.9693199999999997</v>
      </c>
      <c r="AD6">
        <v>2.7965699999999996</v>
      </c>
      <c r="AE6">
        <v>15.166195200000001</v>
      </c>
      <c r="AF6">
        <v>3.0249999999999995</v>
      </c>
      <c r="AG6">
        <v>12.090742560000001</v>
      </c>
      <c r="AH6">
        <v>43.058028000000007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1.07128</v>
      </c>
      <c r="AO6">
        <v>5.8629479999999994</v>
      </c>
      <c r="AP6">
        <v>4.0874763241648129</v>
      </c>
      <c r="AQ6">
        <v>13.9176</v>
      </c>
      <c r="AR6">
        <v>4.7418000000000005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957.37793251243193</v>
      </c>
      <c r="DN6">
        <v>32.979330957590136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9.4134750564844101</v>
      </c>
      <c r="L7">
        <v>578.49521218225868</v>
      </c>
      <c r="M7">
        <v>28.228918371936135</v>
      </c>
      <c r="N7">
        <v>36.238777369066391</v>
      </c>
      <c r="O7">
        <v>0</v>
      </c>
      <c r="P7">
        <v>42.743663770698745</v>
      </c>
      <c r="Q7">
        <v>6.1254065251165191</v>
      </c>
      <c r="R7">
        <v>6.1722996406570836</v>
      </c>
      <c r="S7">
        <v>8.1001365346922789</v>
      </c>
      <c r="T7">
        <v>0</v>
      </c>
      <c r="U7">
        <v>64.239951089373051</v>
      </c>
      <c r="V7">
        <v>4.0503599374021908</v>
      </c>
      <c r="W7">
        <v>9.5891738914626057</v>
      </c>
      <c r="X7">
        <v>45.25639901823282</v>
      </c>
      <c r="Y7">
        <v>0</v>
      </c>
      <c r="Z7">
        <v>2.0108250000000001</v>
      </c>
      <c r="AA7">
        <v>8.6030349984762875</v>
      </c>
      <c r="AB7">
        <v>6.5440000000000005</v>
      </c>
      <c r="AC7">
        <v>2.9693199999999997</v>
      </c>
      <c r="AD7">
        <v>2.7965699999999996</v>
      </c>
      <c r="AE7">
        <v>15.166195200000001</v>
      </c>
      <c r="AF7">
        <v>3.0249999999999995</v>
      </c>
      <c r="AG7">
        <v>12.090742560000001</v>
      </c>
      <c r="AH7">
        <v>43.058028000000007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1.07128</v>
      </c>
      <c r="AO7">
        <v>5.8629479999999994</v>
      </c>
      <c r="AP7">
        <v>4.0874763241648129</v>
      </c>
      <c r="AQ7">
        <v>13.9176</v>
      </c>
      <c r="AR7">
        <v>4.7418000000000005</v>
      </c>
      <c r="AS7">
        <v>10.069879999999998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957.37793251243193</v>
      </c>
      <c r="DN7">
        <v>32.979330957590136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9.4134750564844101</v>
      </c>
      <c r="L8">
        <v>578.49521218225868</v>
      </c>
      <c r="M8">
        <v>28.228918371936135</v>
      </c>
      <c r="N8">
        <v>36.238777369066391</v>
      </c>
      <c r="O8">
        <v>0</v>
      </c>
      <c r="P8">
        <v>42.743663770698745</v>
      </c>
      <c r="Q8">
        <v>6.1254065251165191</v>
      </c>
      <c r="R8">
        <v>6.1722996406570836</v>
      </c>
      <c r="S8">
        <v>8.1001365346922789</v>
      </c>
      <c r="T8">
        <v>0</v>
      </c>
      <c r="U8">
        <v>64.239951089373051</v>
      </c>
      <c r="V8">
        <v>4.0503599374021908</v>
      </c>
      <c r="W8">
        <v>9.5891738914626057</v>
      </c>
      <c r="X8">
        <v>45.25639901823282</v>
      </c>
      <c r="Y8">
        <v>0</v>
      </c>
      <c r="Z8">
        <v>2.0108250000000001</v>
      </c>
      <c r="AA8">
        <v>4.2894005485360642</v>
      </c>
      <c r="AB8">
        <v>6.5440000000000005</v>
      </c>
      <c r="AC8">
        <v>2.9693199999999997</v>
      </c>
      <c r="AD8">
        <v>2.7965699999999996</v>
      </c>
      <c r="AE8">
        <v>15.166195200000001</v>
      </c>
      <c r="AF8">
        <v>3.0249999999999995</v>
      </c>
      <c r="AG8">
        <v>12.090742560000001</v>
      </c>
      <c r="AH8">
        <v>43.058028000000007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1.07128</v>
      </c>
      <c r="AO8">
        <v>5.8629479999999994</v>
      </c>
      <c r="AP8">
        <v>4.0874763241648129</v>
      </c>
      <c r="AQ8">
        <v>13.9176</v>
      </c>
      <c r="AR8">
        <v>4.7418000000000005</v>
      </c>
      <c r="AS8">
        <v>10.069879999999998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953.20803965504797</v>
      </c>
      <c r="DN8">
        <v>32.835589365033883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9.6514113513330049</v>
      </c>
      <c r="L9">
        <v>578.49306238583472</v>
      </c>
      <c r="M9">
        <v>28.228918371936135</v>
      </c>
      <c r="N9">
        <v>36.238777369066391</v>
      </c>
      <c r="O9">
        <v>0</v>
      </c>
      <c r="P9">
        <v>42.743663770698745</v>
      </c>
      <c r="Q9">
        <v>6.1344722114764663</v>
      </c>
      <c r="R9">
        <v>6.1722996406570836</v>
      </c>
      <c r="S9">
        <v>8.0979856691253946</v>
      </c>
      <c r="T9">
        <v>0</v>
      </c>
      <c r="U9">
        <v>64.239951089373051</v>
      </c>
      <c r="V9">
        <v>4.0503599374021908</v>
      </c>
      <c r="W9">
        <v>9.6821229734513246</v>
      </c>
      <c r="X9">
        <v>45.257748948106588</v>
      </c>
      <c r="Y9">
        <v>0</v>
      </c>
      <c r="Z9">
        <v>2.0108250000000001</v>
      </c>
      <c r="AA9">
        <v>4.2894005485360642</v>
      </c>
      <c r="AB9">
        <v>6.5440000000000005</v>
      </c>
      <c r="AC9">
        <v>2.9693199999999997</v>
      </c>
      <c r="AD9">
        <v>2.7965699999999996</v>
      </c>
      <c r="AE9">
        <v>15.166195200000001</v>
      </c>
      <c r="AF9">
        <v>3.0249999999999995</v>
      </c>
      <c r="AG9">
        <v>12.090742560000001</v>
      </c>
      <c r="AH9">
        <v>43.058028000000007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1.07128</v>
      </c>
      <c r="AO9">
        <v>5.8629479999999994</v>
      </c>
      <c r="AP9">
        <v>4.0874763241648129</v>
      </c>
      <c r="AQ9">
        <v>13.9176</v>
      </c>
      <c r="AR9">
        <v>4.7418000000000005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947.78883487576434</v>
      </c>
      <c r="DN9">
        <v>32.648914475397532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9.4134432245480646</v>
      </c>
      <c r="L10">
        <v>578.49306238583472</v>
      </c>
      <c r="M10">
        <v>28.228918371936135</v>
      </c>
      <c r="N10">
        <v>36.238777369066391</v>
      </c>
      <c r="O10">
        <v>0</v>
      </c>
      <c r="P10">
        <v>42.743663770698745</v>
      </c>
      <c r="Q10">
        <v>6.1344722114764663</v>
      </c>
      <c r="R10">
        <v>6.1722996406570836</v>
      </c>
      <c r="S10">
        <v>8.0979856691253946</v>
      </c>
      <c r="T10">
        <v>0</v>
      </c>
      <c r="U10">
        <v>64.239951089373051</v>
      </c>
      <c r="V10">
        <v>4.0503599374021908</v>
      </c>
      <c r="W10">
        <v>9.6821238938053096</v>
      </c>
      <c r="X10">
        <v>45.257748948106588</v>
      </c>
      <c r="Y10">
        <v>0</v>
      </c>
      <c r="Z10">
        <v>2.0108250000000001</v>
      </c>
      <c r="AA10">
        <v>0</v>
      </c>
      <c r="AB10">
        <v>6.5440000000000005</v>
      </c>
      <c r="AC10">
        <v>2.9693199999999997</v>
      </c>
      <c r="AD10">
        <v>2.7965699999999996</v>
      </c>
      <c r="AE10">
        <v>15.166195200000001</v>
      </c>
      <c r="AF10">
        <v>3.0249999999999995</v>
      </c>
      <c r="AG10">
        <v>12.090742560000001</v>
      </c>
      <c r="AH10">
        <v>43.058028000000007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1.07128</v>
      </c>
      <c r="AO10">
        <v>5.8629479999999994</v>
      </c>
      <c r="AP10">
        <v>4.0874763241648129</v>
      </c>
      <c r="AQ10">
        <v>13.9176</v>
      </c>
      <c r="AR10">
        <v>4.7418000000000005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942.41493304593916</v>
      </c>
      <c r="DN10">
        <v>32.463698550255565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9.4134821428571431</v>
      </c>
      <c r="L11">
        <v>578.49306238583472</v>
      </c>
      <c r="M11">
        <v>28.228918371936135</v>
      </c>
      <c r="N11">
        <v>36.238777369066391</v>
      </c>
      <c r="O11">
        <v>0</v>
      </c>
      <c r="P11">
        <v>42.743663770698745</v>
      </c>
      <c r="Q11">
        <v>6.1344722114764663</v>
      </c>
      <c r="R11">
        <v>6.1722996406570836</v>
      </c>
      <c r="S11">
        <v>8.0979856691253946</v>
      </c>
      <c r="T11">
        <v>0</v>
      </c>
      <c r="U11">
        <v>64.239951089373051</v>
      </c>
      <c r="V11">
        <v>4.0503599374021908</v>
      </c>
      <c r="W11">
        <v>9.6821238938053096</v>
      </c>
      <c r="X11">
        <v>45.257748948106588</v>
      </c>
      <c r="Y11">
        <v>0</v>
      </c>
      <c r="Z11">
        <v>2.0108250000000001</v>
      </c>
      <c r="AA11">
        <v>0</v>
      </c>
      <c r="AB11">
        <v>6.5440000000000005</v>
      </c>
      <c r="AC11">
        <v>2.9693199999999997</v>
      </c>
      <c r="AD11">
        <v>2.7965699999999996</v>
      </c>
      <c r="AE11">
        <v>15.166195200000001</v>
      </c>
      <c r="AF11">
        <v>3.0249999999999995</v>
      </c>
      <c r="AG11">
        <v>12.090742560000001</v>
      </c>
      <c r="AH11">
        <v>43.058028000000007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1.07128</v>
      </c>
      <c r="AO11">
        <v>5.8629479999999994</v>
      </c>
      <c r="AP11">
        <v>4.0874763241648129</v>
      </c>
      <c r="AQ11">
        <v>13.9176</v>
      </c>
      <c r="AR11">
        <v>4.7418000000000005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942.41497066880868</v>
      </c>
      <c r="DN11">
        <v>32.463699845695281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9.4134611535238815</v>
      </c>
      <c r="L12">
        <v>578.49306238583472</v>
      </c>
      <c r="M12">
        <v>28.228918371936135</v>
      </c>
      <c r="N12">
        <v>36.238777369066391</v>
      </c>
      <c r="O12">
        <v>0</v>
      </c>
      <c r="P12">
        <v>42.743663770698745</v>
      </c>
      <c r="Q12">
        <v>6.1344722114764663</v>
      </c>
      <c r="R12">
        <v>6.1722996406570836</v>
      </c>
      <c r="S12">
        <v>8.0979856691253946</v>
      </c>
      <c r="T12">
        <v>0</v>
      </c>
      <c r="U12">
        <v>64.239951089373051</v>
      </c>
      <c r="V12">
        <v>4.0503599374021908</v>
      </c>
      <c r="W12">
        <v>9.6821238938053096</v>
      </c>
      <c r="X12">
        <v>45.257748948106588</v>
      </c>
      <c r="Y12">
        <v>0</v>
      </c>
      <c r="Z12">
        <v>2.0108250000000001</v>
      </c>
      <c r="AA12">
        <v>0</v>
      </c>
      <c r="AB12">
        <v>6.5440000000000005</v>
      </c>
      <c r="AC12">
        <v>2.9693199999999997</v>
      </c>
      <c r="AD12">
        <v>2.7965699999999996</v>
      </c>
      <c r="AE12">
        <v>15.166195200000001</v>
      </c>
      <c r="AF12">
        <v>3.0249999999999995</v>
      </c>
      <c r="AG12">
        <v>12.090742560000001</v>
      </c>
      <c r="AH12">
        <v>43.058028000000007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1.07128</v>
      </c>
      <c r="AO12">
        <v>5.8629479999999994</v>
      </c>
      <c r="AP12">
        <v>4.0874763241648129</v>
      </c>
      <c r="AQ12">
        <v>13.9176</v>
      </c>
      <c r="AR12">
        <v>4.7418000000000005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942.41495037888888</v>
      </c>
      <c r="DN12">
        <v>32.463699146281748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9.4134611535238815</v>
      </c>
      <c r="L13">
        <v>578.49306238583472</v>
      </c>
      <c r="M13">
        <v>28.228918371936135</v>
      </c>
      <c r="N13">
        <v>36.238777369066391</v>
      </c>
      <c r="O13">
        <v>0</v>
      </c>
      <c r="P13">
        <v>42.743663770698745</v>
      </c>
      <c r="Q13">
        <v>6.1344722114764663</v>
      </c>
      <c r="R13">
        <v>6.1722996406570836</v>
      </c>
      <c r="S13">
        <v>8.0979856691253946</v>
      </c>
      <c r="T13">
        <v>0</v>
      </c>
      <c r="U13">
        <v>64.239951089373051</v>
      </c>
      <c r="V13">
        <v>4.0503599374021908</v>
      </c>
      <c r="W13">
        <v>9.6821238938053096</v>
      </c>
      <c r="X13">
        <v>45.257748948106588</v>
      </c>
      <c r="Y13">
        <v>0</v>
      </c>
      <c r="Z13">
        <v>2.0108250000000001</v>
      </c>
      <c r="AA13">
        <v>0</v>
      </c>
      <c r="AB13">
        <v>6.5440000000000005</v>
      </c>
      <c r="AC13">
        <v>2.9693199999999997</v>
      </c>
      <c r="AD13">
        <v>2.7965699999999996</v>
      </c>
      <c r="AE13">
        <v>15.166195200000001</v>
      </c>
      <c r="AF13">
        <v>3.0249999999999995</v>
      </c>
      <c r="AG13">
        <v>12.090742560000001</v>
      </c>
      <c r="AH13">
        <v>43.058028000000007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1.07128</v>
      </c>
      <c r="AO13">
        <v>5.8629479999999994</v>
      </c>
      <c r="AP13">
        <v>4.0874763241648129</v>
      </c>
      <c r="AQ13">
        <v>11.597999999999997</v>
      </c>
      <c r="AR13">
        <v>5.4192000000000018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940.82743576160635</v>
      </c>
      <c r="DN13">
        <v>32.409013763564346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9.4134611535238815</v>
      </c>
      <c r="L14">
        <v>578.49306238583472</v>
      </c>
      <c r="M14">
        <v>28.228918371936135</v>
      </c>
      <c r="N14">
        <v>36.238777369066391</v>
      </c>
      <c r="O14">
        <v>0</v>
      </c>
      <c r="P14">
        <v>42.743663770698745</v>
      </c>
      <c r="Q14">
        <v>6.1344722114764663</v>
      </c>
      <c r="R14">
        <v>6.1798451351351353</v>
      </c>
      <c r="S14">
        <v>8.0979856691253946</v>
      </c>
      <c r="T14">
        <v>0</v>
      </c>
      <c r="U14">
        <v>64.239951089373051</v>
      </c>
      <c r="V14">
        <v>4.0503599374021908</v>
      </c>
      <c r="W14">
        <v>9.6821238938053096</v>
      </c>
      <c r="X14">
        <v>45.257748948106588</v>
      </c>
      <c r="Y14">
        <v>0</v>
      </c>
      <c r="Z14">
        <v>2.0108250000000001</v>
      </c>
      <c r="AA14">
        <v>0</v>
      </c>
      <c r="AB14">
        <v>6.5440000000000005</v>
      </c>
      <c r="AC14">
        <v>2.9693199999999997</v>
      </c>
      <c r="AD14">
        <v>2.7965699999999996</v>
      </c>
      <c r="AE14">
        <v>15.166195200000001</v>
      </c>
      <c r="AF14">
        <v>3.0249999999999995</v>
      </c>
      <c r="AG14">
        <v>12.090742560000001</v>
      </c>
      <c r="AH14">
        <v>43.058028000000007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1.07128</v>
      </c>
      <c r="AO14">
        <v>5.8629479999999994</v>
      </c>
      <c r="AP14">
        <v>4.0874763241648129</v>
      </c>
      <c r="AQ14">
        <v>9.2783999999999978</v>
      </c>
      <c r="AR14">
        <v>5.4192000000000018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938.59237264271337</v>
      </c>
      <c r="DN14">
        <v>32.332022376935235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9.4134611535238815</v>
      </c>
      <c r="L15">
        <v>578.49306238583472</v>
      </c>
      <c r="M15">
        <v>28.228918371936135</v>
      </c>
      <c r="N15">
        <v>36.240127272727271</v>
      </c>
      <c r="O15">
        <v>0</v>
      </c>
      <c r="P15">
        <v>42.743663770698745</v>
      </c>
      <c r="Q15">
        <v>6.1344722114764663</v>
      </c>
      <c r="R15">
        <v>6.1798451351351353</v>
      </c>
      <c r="S15">
        <v>8.0979856691253946</v>
      </c>
      <c r="T15">
        <v>0</v>
      </c>
      <c r="U15">
        <v>64.239951089373051</v>
      </c>
      <c r="V15">
        <v>4.0468284928492846</v>
      </c>
      <c r="W15">
        <v>9.683717775752049</v>
      </c>
      <c r="X15">
        <v>45.258383685800602</v>
      </c>
      <c r="Y15">
        <v>0</v>
      </c>
      <c r="Z15">
        <v>2.0108250000000001</v>
      </c>
      <c r="AA15">
        <v>0</v>
      </c>
      <c r="AB15">
        <v>6.5440000000000005</v>
      </c>
      <c r="AC15">
        <v>2.9693199999999997</v>
      </c>
      <c r="AD15">
        <v>2.7965699999999996</v>
      </c>
      <c r="AE15">
        <v>15.166195200000001</v>
      </c>
      <c r="AF15">
        <v>3.0249999999999995</v>
      </c>
      <c r="AG15">
        <v>12.090742560000001</v>
      </c>
      <c r="AH15">
        <v>43.058028000000007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1.07128</v>
      </c>
      <c r="AO15">
        <v>5.8629479999999994</v>
      </c>
      <c r="AP15">
        <v>3.7337524114967038</v>
      </c>
      <c r="AQ15">
        <v>9.2783999999999978</v>
      </c>
      <c r="AR15">
        <v>14.902800000000004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947.41828980893104</v>
      </c>
      <c r="DN15">
        <v>32.636028376798031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9.4134611535238815</v>
      </c>
      <c r="L16">
        <v>578.49306238583472</v>
      </c>
      <c r="M16">
        <v>28.228918371936135</v>
      </c>
      <c r="N16">
        <v>36.240127272727271</v>
      </c>
      <c r="O16">
        <v>0</v>
      </c>
      <c r="P16">
        <v>42.743663770698745</v>
      </c>
      <c r="Q16">
        <v>6.1344722114764663</v>
      </c>
      <c r="R16">
        <v>6.1798451351351353</v>
      </c>
      <c r="S16">
        <v>8.0979856691253946</v>
      </c>
      <c r="T16">
        <v>0</v>
      </c>
      <c r="U16">
        <v>64.239951089373051</v>
      </c>
      <c r="V16">
        <v>4.0468284928492846</v>
      </c>
      <c r="W16">
        <v>9.683717775752049</v>
      </c>
      <c r="X16">
        <v>45.258383685800602</v>
      </c>
      <c r="Y16">
        <v>0</v>
      </c>
      <c r="Z16">
        <v>2.0108250000000001</v>
      </c>
      <c r="AA16">
        <v>0</v>
      </c>
      <c r="AB16">
        <v>6.5440000000000005</v>
      </c>
      <c r="AC16">
        <v>2.9693199999999997</v>
      </c>
      <c r="AD16">
        <v>2.7965699999999996</v>
      </c>
      <c r="AE16">
        <v>15.166195200000001</v>
      </c>
      <c r="AF16">
        <v>3.0249999999999995</v>
      </c>
      <c r="AG16">
        <v>12.090742560000001</v>
      </c>
      <c r="AH16">
        <v>43.058028000000007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1.07128</v>
      </c>
      <c r="AO16">
        <v>5.8629479999999994</v>
      </c>
      <c r="AP16">
        <v>3.7337524114967038</v>
      </c>
      <c r="AQ16">
        <v>9.2783999999999978</v>
      </c>
      <c r="AR16">
        <v>14.902800000000004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947.41828980893104</v>
      </c>
      <c r="DN16">
        <v>32.636028376798031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9.4134611535238815</v>
      </c>
      <c r="L17">
        <v>578.49306238583472</v>
      </c>
      <c r="M17">
        <v>28.228918371936135</v>
      </c>
      <c r="N17">
        <v>36.240127272727271</v>
      </c>
      <c r="O17">
        <v>0</v>
      </c>
      <c r="P17">
        <v>42.743663770698745</v>
      </c>
      <c r="Q17">
        <v>6.1344722114764663</v>
      </c>
      <c r="R17">
        <v>6.1798451351351353</v>
      </c>
      <c r="S17">
        <v>8.0979856691253946</v>
      </c>
      <c r="T17">
        <v>0</v>
      </c>
      <c r="U17">
        <v>64.239951089373051</v>
      </c>
      <c r="V17">
        <v>4.0468284928492846</v>
      </c>
      <c r="W17">
        <v>9.683717775752049</v>
      </c>
      <c r="X17">
        <v>45.258383685800602</v>
      </c>
      <c r="Y17">
        <v>0</v>
      </c>
      <c r="Z17">
        <v>2.0108250000000001</v>
      </c>
      <c r="AA17">
        <v>0</v>
      </c>
      <c r="AB17">
        <v>6.5440000000000005</v>
      </c>
      <c r="AC17">
        <v>2.9693199999999997</v>
      </c>
      <c r="AD17">
        <v>2.7965699999999996</v>
      </c>
      <c r="AE17">
        <v>15.166195200000001</v>
      </c>
      <c r="AF17">
        <v>3.0249999999999995</v>
      </c>
      <c r="AG17">
        <v>12.090742560000001</v>
      </c>
      <c r="AH17">
        <v>43.058028000000007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1.07128</v>
      </c>
      <c r="AO17">
        <v>5.8629479999999994</v>
      </c>
      <c r="AP17">
        <v>3.7337524114967038</v>
      </c>
      <c r="AQ17">
        <v>9.2783999999999978</v>
      </c>
      <c r="AR17">
        <v>5.4192000000000018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938.25049381164843</v>
      </c>
      <c r="DN17">
        <v>32.320224374080631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9.4134611535238815</v>
      </c>
      <c r="L18">
        <v>578.49306238583472</v>
      </c>
      <c r="M18">
        <v>28.228918371936135</v>
      </c>
      <c r="N18">
        <v>36.240127272727271</v>
      </c>
      <c r="O18">
        <v>0</v>
      </c>
      <c r="P18">
        <v>42.743663770698745</v>
      </c>
      <c r="Q18">
        <v>6.1344722114764663</v>
      </c>
      <c r="R18">
        <v>6.1798451351351353</v>
      </c>
      <c r="S18">
        <v>8.0979856691253946</v>
      </c>
      <c r="T18">
        <v>0</v>
      </c>
      <c r="U18">
        <v>64.239951089373051</v>
      </c>
      <c r="V18">
        <v>4.0468284928492846</v>
      </c>
      <c r="W18">
        <v>9.683717775752049</v>
      </c>
      <c r="X18">
        <v>45.258383685800602</v>
      </c>
      <c r="Y18">
        <v>0</v>
      </c>
      <c r="Z18">
        <v>2.0108250000000001</v>
      </c>
      <c r="AA18">
        <v>0</v>
      </c>
      <c r="AB18">
        <v>6.5440000000000005</v>
      </c>
      <c r="AC18">
        <v>2.9693199999999997</v>
      </c>
      <c r="AD18">
        <v>2.7965699999999996</v>
      </c>
      <c r="AE18">
        <v>15.166195200000001</v>
      </c>
      <c r="AF18">
        <v>3.0249999999999995</v>
      </c>
      <c r="AG18">
        <v>12.090742560000001</v>
      </c>
      <c r="AH18">
        <v>43.058028000000007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1.07128</v>
      </c>
      <c r="AO18">
        <v>5.8629479999999994</v>
      </c>
      <c r="AP18">
        <v>3.7337524114967038</v>
      </c>
      <c r="AQ18">
        <v>9.2783999999999978</v>
      </c>
      <c r="AR18">
        <v>4.7418000000000005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937.59565110893107</v>
      </c>
      <c r="DN18">
        <v>32.297667076798028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9.4134611535238815</v>
      </c>
      <c r="L19">
        <v>578.49306238583472</v>
      </c>
      <c r="M19">
        <v>28.228918371936135</v>
      </c>
      <c r="N19">
        <v>36.240127272727271</v>
      </c>
      <c r="O19">
        <v>0</v>
      </c>
      <c r="P19">
        <v>42.743663770698745</v>
      </c>
      <c r="Q19">
        <v>6.1344722114764663</v>
      </c>
      <c r="R19">
        <v>6.1798451351351353</v>
      </c>
      <c r="S19">
        <v>8.0979856691253946</v>
      </c>
      <c r="T19">
        <v>0</v>
      </c>
      <c r="U19">
        <v>64.239951089373051</v>
      </c>
      <c r="V19">
        <v>4.0468284928492846</v>
      </c>
      <c r="W19">
        <v>9.683717775752049</v>
      </c>
      <c r="X19">
        <v>45.258383685800602</v>
      </c>
      <c r="Y19">
        <v>0</v>
      </c>
      <c r="Z19">
        <v>2.0108250000000001</v>
      </c>
      <c r="AA19">
        <v>0</v>
      </c>
      <c r="AB19">
        <v>6.5440000000000005</v>
      </c>
      <c r="AC19">
        <v>2.9693199999999997</v>
      </c>
      <c r="AD19">
        <v>5.5931399999999991</v>
      </c>
      <c r="AE19">
        <v>15.166195200000001</v>
      </c>
      <c r="AF19">
        <v>3.0249999999999995</v>
      </c>
      <c r="AG19">
        <v>12.090742560000001</v>
      </c>
      <c r="AH19">
        <v>39.222899999999996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1.07128</v>
      </c>
      <c r="AO19">
        <v>5.8629479999999994</v>
      </c>
      <c r="AP19">
        <v>3.7337524114967038</v>
      </c>
      <c r="AQ19">
        <v>5.2190999999999992</v>
      </c>
      <c r="AR19">
        <v>4.7418000000000005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932.66755204111348</v>
      </c>
      <c r="DN19">
        <v>32.12790814461551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9.4134611535238815</v>
      </c>
      <c r="L20">
        <v>578.49306238583472</v>
      </c>
      <c r="M20">
        <v>28.228918371936135</v>
      </c>
      <c r="N20">
        <v>36.240127272727271</v>
      </c>
      <c r="O20">
        <v>0</v>
      </c>
      <c r="P20">
        <v>42.743663770698745</v>
      </c>
      <c r="Q20">
        <v>6.1344722114764663</v>
      </c>
      <c r="R20">
        <v>6.1798451351351353</v>
      </c>
      <c r="S20">
        <v>8.0979856691253946</v>
      </c>
      <c r="T20">
        <v>0</v>
      </c>
      <c r="U20">
        <v>64.239951089373051</v>
      </c>
      <c r="V20">
        <v>4.0468284928492846</v>
      </c>
      <c r="W20">
        <v>9.683717775752049</v>
      </c>
      <c r="X20">
        <v>45.258383685800602</v>
      </c>
      <c r="Y20">
        <v>0</v>
      </c>
      <c r="Z20">
        <v>2.0108250000000001</v>
      </c>
      <c r="AA20">
        <v>0</v>
      </c>
      <c r="AB20">
        <v>6.5440000000000005</v>
      </c>
      <c r="AC20">
        <v>2.9693199999999997</v>
      </c>
      <c r="AD20">
        <v>5.5931399999999991</v>
      </c>
      <c r="AE20">
        <v>15.166195200000001</v>
      </c>
      <c r="AF20">
        <v>3.0249999999999995</v>
      </c>
      <c r="AG20">
        <v>12.090742560000001</v>
      </c>
      <c r="AH20">
        <v>39.222899999999996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1.07128</v>
      </c>
      <c r="AO20">
        <v>5.8629479999999994</v>
      </c>
      <c r="AP20">
        <v>3.7337524114967038</v>
      </c>
      <c r="AQ20">
        <v>5.2190999999999992</v>
      </c>
      <c r="AR20">
        <v>4.7418000000000005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932.66755204111348</v>
      </c>
      <c r="DN20">
        <v>32.12790814461551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9.4134611535238815</v>
      </c>
      <c r="L21">
        <v>578.49306238583472</v>
      </c>
      <c r="M21">
        <v>28.228918371936135</v>
      </c>
      <c r="N21">
        <v>36.240127272727271</v>
      </c>
      <c r="O21">
        <v>0</v>
      </c>
      <c r="P21">
        <v>42.743663770698745</v>
      </c>
      <c r="Q21">
        <v>6.1344722114764663</v>
      </c>
      <c r="R21">
        <v>6.1798451351351353</v>
      </c>
      <c r="S21">
        <v>8.0979856691253946</v>
      </c>
      <c r="T21">
        <v>0</v>
      </c>
      <c r="U21">
        <v>64.239951089373051</v>
      </c>
      <c r="V21">
        <v>4.0468284928492846</v>
      </c>
      <c r="W21">
        <v>9.683717775752049</v>
      </c>
      <c r="X21">
        <v>45.258383685800602</v>
      </c>
      <c r="Y21">
        <v>0</v>
      </c>
      <c r="Z21">
        <v>2.0108250000000001</v>
      </c>
      <c r="AA21">
        <v>0</v>
      </c>
      <c r="AB21">
        <v>5.9714</v>
      </c>
      <c r="AC21">
        <v>2.9693199999999997</v>
      </c>
      <c r="AD21">
        <v>5.5931399999999991</v>
      </c>
      <c r="AE21">
        <v>15.166195200000001</v>
      </c>
      <c r="AF21">
        <v>3.0249999999999995</v>
      </c>
      <c r="AG21">
        <v>12.090742560000001</v>
      </c>
      <c r="AH21">
        <v>39.222899999999996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1.07128</v>
      </c>
      <c r="AO21">
        <v>5.8629479999999994</v>
      </c>
      <c r="AP21">
        <v>3.7337524114967038</v>
      </c>
      <c r="AQ21">
        <v>5.2190999999999992</v>
      </c>
      <c r="AR21">
        <v>4.7418000000000005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932.11401947997319</v>
      </c>
      <c r="DN21">
        <v>32.108840705755803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9.4134611535238815</v>
      </c>
      <c r="L22">
        <v>578.49306238583472</v>
      </c>
      <c r="M22">
        <v>28.228918371936135</v>
      </c>
      <c r="N22">
        <v>36.240127272727271</v>
      </c>
      <c r="O22">
        <v>0</v>
      </c>
      <c r="P22">
        <v>42.743663770698745</v>
      </c>
      <c r="Q22">
        <v>6.1344722114764663</v>
      </c>
      <c r="R22">
        <v>6.1798451351351353</v>
      </c>
      <c r="S22">
        <v>8.0979856691253946</v>
      </c>
      <c r="T22">
        <v>0</v>
      </c>
      <c r="U22">
        <v>64.239951089373051</v>
      </c>
      <c r="V22">
        <v>4.0468284928492846</v>
      </c>
      <c r="W22">
        <v>9.683717775752049</v>
      </c>
      <c r="X22">
        <v>45.258383685800602</v>
      </c>
      <c r="Y22">
        <v>0</v>
      </c>
      <c r="Z22">
        <v>2.0108250000000001</v>
      </c>
      <c r="AA22">
        <v>0</v>
      </c>
      <c r="AB22">
        <v>5.9714</v>
      </c>
      <c r="AC22">
        <v>2.9693199999999997</v>
      </c>
      <c r="AD22">
        <v>5.5931399999999991</v>
      </c>
      <c r="AE22">
        <v>15.166195200000001</v>
      </c>
      <c r="AF22">
        <v>3.0249999999999995</v>
      </c>
      <c r="AG22">
        <v>12.090742560000001</v>
      </c>
      <c r="AH22">
        <v>39.222899999999996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1.07128</v>
      </c>
      <c r="AO22">
        <v>5.8629479999999994</v>
      </c>
      <c r="AP22">
        <v>3.7337524114967038</v>
      </c>
      <c r="AQ22">
        <v>5.2190999999999992</v>
      </c>
      <c r="AR22">
        <v>4.7418000000000005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932.11401947997319</v>
      </c>
      <c r="DN22">
        <v>32.108840705755803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9.4134611535238815</v>
      </c>
      <c r="L23">
        <v>578.49306238583472</v>
      </c>
      <c r="M23">
        <v>28.228399786818262</v>
      </c>
      <c r="N23">
        <v>36.23805840136054</v>
      </c>
      <c r="O23">
        <v>0</v>
      </c>
      <c r="P23">
        <v>42.742246122483657</v>
      </c>
      <c r="Q23">
        <v>6.1344722114764663</v>
      </c>
      <c r="R23">
        <v>6.1798451351351353</v>
      </c>
      <c r="S23">
        <v>8.0979856691253946</v>
      </c>
      <c r="T23">
        <v>0</v>
      </c>
      <c r="U23">
        <v>64.239951089373051</v>
      </c>
      <c r="V23">
        <v>4.0468284928492846</v>
      </c>
      <c r="W23">
        <v>9.683717775752049</v>
      </c>
      <c r="X23">
        <v>45.258383685800602</v>
      </c>
      <c r="Y23">
        <v>0</v>
      </c>
      <c r="Z23">
        <v>2.0108250000000001</v>
      </c>
      <c r="AA23">
        <v>0</v>
      </c>
      <c r="AB23">
        <v>5.9714</v>
      </c>
      <c r="AC23">
        <v>2.9693199999999997</v>
      </c>
      <c r="AD23">
        <v>5.5931399999999991</v>
      </c>
      <c r="AE23">
        <v>15.166195200000001</v>
      </c>
      <c r="AF23">
        <v>3.0249999999999995</v>
      </c>
      <c r="AG23">
        <v>12.090742560000001</v>
      </c>
      <c r="AH23">
        <v>39.222899999999996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1.07128</v>
      </c>
      <c r="AO23">
        <v>5.8629479999999994</v>
      </c>
      <c r="AP23">
        <v>3.7337524114967038</v>
      </c>
      <c r="AQ23">
        <v>5.2190999999999992</v>
      </c>
      <c r="AR23">
        <v>4.7418000000000005</v>
      </c>
      <c r="AS23">
        <v>3.507950000000001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932.50910496552535</v>
      </c>
      <c r="DN23">
        <v>32.12245011550408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21</v>
      </c>
      <c r="K24">
        <v>9.4134611535238815</v>
      </c>
      <c r="L24">
        <v>584.24770426829275</v>
      </c>
      <c r="M24">
        <v>28.228399786818262</v>
      </c>
      <c r="N24">
        <v>36.23805840136054</v>
      </c>
      <c r="O24">
        <v>0</v>
      </c>
      <c r="P24">
        <v>42.742246122483657</v>
      </c>
      <c r="Q24">
        <v>6.1344722114764663</v>
      </c>
      <c r="R24">
        <v>6.1798451351351353</v>
      </c>
      <c r="S24">
        <v>8.0979856691253946</v>
      </c>
      <c r="T24">
        <v>0</v>
      </c>
      <c r="U24">
        <v>64.239951089373051</v>
      </c>
      <c r="V24">
        <v>4.0468284928492846</v>
      </c>
      <c r="W24">
        <v>9.683717775752049</v>
      </c>
      <c r="X24">
        <v>45.258383685800602</v>
      </c>
      <c r="Y24">
        <v>0</v>
      </c>
      <c r="Z24">
        <v>2.0108250000000001</v>
      </c>
      <c r="AA24">
        <v>0</v>
      </c>
      <c r="AB24">
        <v>5.9714</v>
      </c>
      <c r="AC24">
        <v>2.9693199999999997</v>
      </c>
      <c r="AD24">
        <v>5.5931399999999991</v>
      </c>
      <c r="AE24">
        <v>15.166195200000001</v>
      </c>
      <c r="AF24">
        <v>3.0249999999999995</v>
      </c>
      <c r="AG24">
        <v>12.090742560000001</v>
      </c>
      <c r="AH24">
        <v>39.222899999999996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1.07128</v>
      </c>
      <c r="AO24">
        <v>5.8629479999999994</v>
      </c>
      <c r="AP24">
        <v>3.7337524114967038</v>
      </c>
      <c r="AQ24">
        <v>4.6391999999999989</v>
      </c>
      <c r="AR24">
        <v>4.7418000000000005</v>
      </c>
      <c r="AS24">
        <v>3.507950000000001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957.81222831898765</v>
      </c>
      <c r="DN24">
        <v>32.994068644499635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24.209599999999998</v>
      </c>
      <c r="K25">
        <v>9.4134611535238815</v>
      </c>
      <c r="L25">
        <v>584.24770426829275</v>
      </c>
      <c r="M25">
        <v>28.228399786818262</v>
      </c>
      <c r="N25">
        <v>36.23805840136054</v>
      </c>
      <c r="O25">
        <v>0</v>
      </c>
      <c r="P25">
        <v>42.742246122483657</v>
      </c>
      <c r="Q25">
        <v>6.1344722114764663</v>
      </c>
      <c r="R25">
        <v>6.1798451351351353</v>
      </c>
      <c r="S25">
        <v>8.0979856691253946</v>
      </c>
      <c r="T25">
        <v>0</v>
      </c>
      <c r="U25">
        <v>64.239951089373051</v>
      </c>
      <c r="V25">
        <v>4.0468284928492846</v>
      </c>
      <c r="W25">
        <v>9.683717775752049</v>
      </c>
      <c r="X25">
        <v>45.258383685800602</v>
      </c>
      <c r="Y25">
        <v>0</v>
      </c>
      <c r="Z25">
        <v>2.0108250000000001</v>
      </c>
      <c r="AA25">
        <v>0</v>
      </c>
      <c r="AB25">
        <v>5.9714</v>
      </c>
      <c r="AC25">
        <v>2.9693199999999997</v>
      </c>
      <c r="AD25">
        <v>5.5931399999999991</v>
      </c>
      <c r="AE25">
        <v>15.166195200000001</v>
      </c>
      <c r="AF25">
        <v>3.0249999999999995</v>
      </c>
      <c r="AG25">
        <v>12.090742560000001</v>
      </c>
      <c r="AH25">
        <v>39.222899999999996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1.07128</v>
      </c>
      <c r="AO25">
        <v>5.8629479999999994</v>
      </c>
      <c r="AP25">
        <v>3.7337524114967038</v>
      </c>
      <c r="AQ25">
        <v>4.6391999999999989</v>
      </c>
      <c r="AR25">
        <v>4.7418000000000005</v>
      </c>
      <c r="AS25">
        <v>3.507950000000001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960.91494831898785</v>
      </c>
      <c r="DN25">
        <v>33.100948644499624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24.209599999999998</v>
      </c>
      <c r="K26">
        <v>9.4134611535238815</v>
      </c>
      <c r="L26">
        <v>584.24770426829275</v>
      </c>
      <c r="M26">
        <v>28.228399786818262</v>
      </c>
      <c r="N26">
        <v>36.23805840136054</v>
      </c>
      <c r="O26">
        <v>0</v>
      </c>
      <c r="P26">
        <v>42.742246122483657</v>
      </c>
      <c r="Q26">
        <v>6.1344722114764663</v>
      </c>
      <c r="R26">
        <v>6.1798451351351353</v>
      </c>
      <c r="S26">
        <v>8.0979856691253946</v>
      </c>
      <c r="T26">
        <v>0</v>
      </c>
      <c r="U26">
        <v>64.239951089373051</v>
      </c>
      <c r="V26">
        <v>4.0468284928492846</v>
      </c>
      <c r="W26">
        <v>9.683717775752049</v>
      </c>
      <c r="X26">
        <v>45.258383685800602</v>
      </c>
      <c r="Y26">
        <v>0</v>
      </c>
      <c r="Z26">
        <v>2.0108250000000001</v>
      </c>
      <c r="AA26">
        <v>0</v>
      </c>
      <c r="AB26">
        <v>5.9714</v>
      </c>
      <c r="AC26">
        <v>2.9693199999999997</v>
      </c>
      <c r="AD26">
        <v>5.5931399999999991</v>
      </c>
      <c r="AE26">
        <v>15.166195200000001</v>
      </c>
      <c r="AF26">
        <v>3.0249999999999995</v>
      </c>
      <c r="AG26">
        <v>12.090742560000001</v>
      </c>
      <c r="AH26">
        <v>39.222899999999996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1.07128</v>
      </c>
      <c r="AO26">
        <v>5.8629479999999994</v>
      </c>
      <c r="AP26">
        <v>3.7337524114967038</v>
      </c>
      <c r="AQ26">
        <v>4.6391999999999989</v>
      </c>
      <c r="AR26">
        <v>4.7418000000000005</v>
      </c>
      <c r="AS26">
        <v>3.507950000000001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960.91494831898785</v>
      </c>
      <c r="DN26">
        <v>33.100948644499624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24.040800000000001</v>
      </c>
      <c r="K27">
        <v>9.4134611535238815</v>
      </c>
      <c r="L27">
        <v>584.24770426829275</v>
      </c>
      <c r="M27">
        <v>28.228399786818262</v>
      </c>
      <c r="N27">
        <v>36.23805840136054</v>
      </c>
      <c r="O27">
        <v>0</v>
      </c>
      <c r="P27">
        <v>42.742246122483657</v>
      </c>
      <c r="Q27">
        <v>6.1344722114764663</v>
      </c>
      <c r="R27">
        <v>6.1798451351351353</v>
      </c>
      <c r="S27">
        <v>8.0979856691253946</v>
      </c>
      <c r="T27">
        <v>0</v>
      </c>
      <c r="U27">
        <v>64.239951089373051</v>
      </c>
      <c r="V27">
        <v>4.0468284928492846</v>
      </c>
      <c r="W27">
        <v>9.683717775752049</v>
      </c>
      <c r="X27">
        <v>45.258383685800602</v>
      </c>
      <c r="Y27">
        <v>0</v>
      </c>
      <c r="Z27">
        <v>2.0108250000000001</v>
      </c>
      <c r="AA27">
        <v>0</v>
      </c>
      <c r="AB27">
        <v>5.9714</v>
      </c>
      <c r="AC27">
        <v>2.9693199999999997</v>
      </c>
      <c r="AD27">
        <v>5.5931399999999991</v>
      </c>
      <c r="AE27">
        <v>15.166195200000001</v>
      </c>
      <c r="AF27">
        <v>2.7225000000000001</v>
      </c>
      <c r="AG27">
        <v>12.090742560000001</v>
      </c>
      <c r="AH27">
        <v>39.222899999999996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1.07128</v>
      </c>
      <c r="AO27">
        <v>5.8629479999999994</v>
      </c>
      <c r="AP27">
        <v>3.7337524114967038</v>
      </c>
      <c r="AQ27">
        <v>4.6391999999999989</v>
      </c>
      <c r="AR27">
        <v>4.7418000000000005</v>
      </c>
      <c r="AS27">
        <v>3.507950000000001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960.4593426303469</v>
      </c>
      <c r="DN27">
        <v>33.085254333140611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24.040800000000001</v>
      </c>
      <c r="K28">
        <v>9.4134611535238815</v>
      </c>
      <c r="L28">
        <v>584.24770426829275</v>
      </c>
      <c r="M28">
        <v>28.228399786818262</v>
      </c>
      <c r="N28">
        <v>36.23805840136054</v>
      </c>
      <c r="O28">
        <v>0</v>
      </c>
      <c r="P28">
        <v>42.742246122483657</v>
      </c>
      <c r="Q28">
        <v>6.1344722114764663</v>
      </c>
      <c r="R28">
        <v>6.1798451351351353</v>
      </c>
      <c r="S28">
        <v>8.0979856691253946</v>
      </c>
      <c r="T28">
        <v>0</v>
      </c>
      <c r="U28">
        <v>64.239951089373051</v>
      </c>
      <c r="V28">
        <v>4.0468284928492846</v>
      </c>
      <c r="W28">
        <v>9.683717775752049</v>
      </c>
      <c r="X28">
        <v>45.258383685800602</v>
      </c>
      <c r="Y28">
        <v>0</v>
      </c>
      <c r="Z28">
        <v>2.0108250000000001</v>
      </c>
      <c r="AA28">
        <v>0</v>
      </c>
      <c r="AB28">
        <v>5.9714</v>
      </c>
      <c r="AC28">
        <v>2.9693199999999997</v>
      </c>
      <c r="AD28">
        <v>5.5931399999999991</v>
      </c>
      <c r="AE28">
        <v>15.166195200000001</v>
      </c>
      <c r="AF28">
        <v>2.7225000000000001</v>
      </c>
      <c r="AG28">
        <v>12.090742560000001</v>
      </c>
      <c r="AH28">
        <v>39.222899999999996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1.07128</v>
      </c>
      <c r="AO28">
        <v>5.8629479999999994</v>
      </c>
      <c r="AP28">
        <v>3.7337524114967038</v>
      </c>
      <c r="AQ28">
        <v>4.6391999999999989</v>
      </c>
      <c r="AR28">
        <v>4.7418000000000005</v>
      </c>
      <c r="AS28">
        <v>3.3015999999999996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960.25986421420055</v>
      </c>
      <c r="DN28">
        <v>33.078382749286909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24.040800000000001</v>
      </c>
      <c r="K29">
        <v>9.4134611535238815</v>
      </c>
      <c r="L29">
        <v>584.24770426829275</v>
      </c>
      <c r="M29">
        <v>28.228399786818262</v>
      </c>
      <c r="N29">
        <v>36.23805840136054</v>
      </c>
      <c r="O29">
        <v>0</v>
      </c>
      <c r="P29">
        <v>42.742246122483657</v>
      </c>
      <c r="Q29">
        <v>6.1344722114764663</v>
      </c>
      <c r="R29">
        <v>6.1798451351351353</v>
      </c>
      <c r="S29">
        <v>8.0979856691253946</v>
      </c>
      <c r="T29">
        <v>0</v>
      </c>
      <c r="U29">
        <v>64.239951089373051</v>
      </c>
      <c r="V29">
        <v>4.0468284928492846</v>
      </c>
      <c r="W29">
        <v>9.683717775752049</v>
      </c>
      <c r="X29">
        <v>45.258383685800602</v>
      </c>
      <c r="Y29">
        <v>0</v>
      </c>
      <c r="Z29">
        <v>2.0108250000000001</v>
      </c>
      <c r="AA29">
        <v>0</v>
      </c>
      <c r="AB29">
        <v>5.9714</v>
      </c>
      <c r="AC29">
        <v>2.9693199999999997</v>
      </c>
      <c r="AD29">
        <v>5.5931399999999991</v>
      </c>
      <c r="AE29">
        <v>15.166195200000001</v>
      </c>
      <c r="AF29">
        <v>2.7225000000000001</v>
      </c>
      <c r="AG29">
        <v>12.090742560000001</v>
      </c>
      <c r="AH29">
        <v>39.222899999999996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1.07128</v>
      </c>
      <c r="AO29">
        <v>5.8629479999999994</v>
      </c>
      <c r="AP29">
        <v>3.7337524114967038</v>
      </c>
      <c r="AQ29">
        <v>4.6391999999999989</v>
      </c>
      <c r="AR29">
        <v>4.7418000000000005</v>
      </c>
      <c r="AS29">
        <v>3.3015999999999996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960.25986421420055</v>
      </c>
      <c r="DN29">
        <v>33.078382749286909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24.040800000000001</v>
      </c>
      <c r="K30">
        <v>9.4134611535238815</v>
      </c>
      <c r="L30">
        <v>584.24770426829275</v>
      </c>
      <c r="M30">
        <v>28.228399786818262</v>
      </c>
      <c r="N30">
        <v>36.23805840136054</v>
      </c>
      <c r="O30">
        <v>0</v>
      </c>
      <c r="P30">
        <v>42.742246122483657</v>
      </c>
      <c r="Q30">
        <v>6.1344722114764663</v>
      </c>
      <c r="R30">
        <v>6.1798451351351353</v>
      </c>
      <c r="S30">
        <v>8.0979856691253946</v>
      </c>
      <c r="T30">
        <v>0</v>
      </c>
      <c r="U30">
        <v>64.239951089373051</v>
      </c>
      <c r="V30">
        <v>4.0468284928492846</v>
      </c>
      <c r="W30">
        <v>9.683717775752049</v>
      </c>
      <c r="X30">
        <v>45.258383685800602</v>
      </c>
      <c r="Y30">
        <v>0</v>
      </c>
      <c r="Z30">
        <v>2.0108250000000001</v>
      </c>
      <c r="AA30">
        <v>0</v>
      </c>
      <c r="AB30">
        <v>5.9714</v>
      </c>
      <c r="AC30">
        <v>2.9693199999999997</v>
      </c>
      <c r="AD30">
        <v>5.5931399999999991</v>
      </c>
      <c r="AE30">
        <v>15.166195200000001</v>
      </c>
      <c r="AF30">
        <v>2.7225000000000001</v>
      </c>
      <c r="AG30">
        <v>12.090742560000001</v>
      </c>
      <c r="AH30">
        <v>39.222899999999996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1.07128</v>
      </c>
      <c r="AO30">
        <v>5.8629479999999994</v>
      </c>
      <c r="AP30">
        <v>3.7337524114967038</v>
      </c>
      <c r="AQ30">
        <v>2.5902200000000004</v>
      </c>
      <c r="AR30">
        <v>4.7418000000000005</v>
      </c>
      <c r="AS30">
        <v>3.3015999999999996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958.27911512547053</v>
      </c>
      <c r="DN30">
        <v>33.010151838017059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24.040800000000001</v>
      </c>
      <c r="K31">
        <v>9.4134611535238815</v>
      </c>
      <c r="L31">
        <v>584.24770426829275</v>
      </c>
      <c r="M31">
        <v>28.228399786818262</v>
      </c>
      <c r="N31">
        <v>36.23805840136054</v>
      </c>
      <c r="O31">
        <v>0</v>
      </c>
      <c r="P31">
        <v>42.742246122483657</v>
      </c>
      <c r="Q31">
        <v>6.1344722114764663</v>
      </c>
      <c r="R31">
        <v>6.1798451351351353</v>
      </c>
      <c r="S31">
        <v>8.0979856691253946</v>
      </c>
      <c r="T31">
        <v>0</v>
      </c>
      <c r="U31">
        <v>64.239951089373051</v>
      </c>
      <c r="V31">
        <v>4.0468284928492846</v>
      </c>
      <c r="W31">
        <v>9.683717775752049</v>
      </c>
      <c r="X31">
        <v>31.208908567371413</v>
      </c>
      <c r="Y31">
        <v>0</v>
      </c>
      <c r="Z31">
        <v>2.0108250000000001</v>
      </c>
      <c r="AA31">
        <v>0</v>
      </c>
      <c r="AB31">
        <v>5.9714</v>
      </c>
      <c r="AC31">
        <v>2.9693199999999997</v>
      </c>
      <c r="AD31">
        <v>5.5931399999999991</v>
      </c>
      <c r="AE31">
        <v>15.166195200000001</v>
      </c>
      <c r="AF31">
        <v>2.7225000000000001</v>
      </c>
      <c r="AG31">
        <v>12.090742560000001</v>
      </c>
      <c r="AH31">
        <v>39.222899999999996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1.07128</v>
      </c>
      <c r="AO31">
        <v>5.8629479999999994</v>
      </c>
      <c r="AP31">
        <v>3.7337524114967038</v>
      </c>
      <c r="AQ31">
        <v>0</v>
      </c>
      <c r="AR31">
        <v>14.902800000000004</v>
      </c>
      <c r="AS31">
        <v>3.507950000000001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952.21563910656334</v>
      </c>
      <c r="DN31">
        <v>32.801282738494962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24.040800000000001</v>
      </c>
      <c r="K32">
        <v>9.4134611535238815</v>
      </c>
      <c r="L32">
        <v>584.24770426829275</v>
      </c>
      <c r="M32">
        <v>28.228399786818262</v>
      </c>
      <c r="N32">
        <v>36.23805840136054</v>
      </c>
      <c r="O32">
        <v>0</v>
      </c>
      <c r="P32">
        <v>42.742246122483657</v>
      </c>
      <c r="Q32">
        <v>6.1344722114764663</v>
      </c>
      <c r="R32">
        <v>6.1798451351351353</v>
      </c>
      <c r="S32">
        <v>8.0979856691253946</v>
      </c>
      <c r="T32">
        <v>0</v>
      </c>
      <c r="U32">
        <v>64.239951089373051</v>
      </c>
      <c r="V32">
        <v>4.0468284928492846</v>
      </c>
      <c r="W32">
        <v>9.683717775752049</v>
      </c>
      <c r="X32">
        <v>31.208908567371413</v>
      </c>
      <c r="Y32">
        <v>0</v>
      </c>
      <c r="Z32">
        <v>2.0108250000000001</v>
      </c>
      <c r="AA32">
        <v>0</v>
      </c>
      <c r="AB32">
        <v>5.9714</v>
      </c>
      <c r="AC32">
        <v>2.9693199999999997</v>
      </c>
      <c r="AD32">
        <v>5.5931399999999991</v>
      </c>
      <c r="AE32">
        <v>15.166195200000001</v>
      </c>
      <c r="AF32">
        <v>2.7225000000000001</v>
      </c>
      <c r="AG32">
        <v>12.090742560000001</v>
      </c>
      <c r="AH32">
        <v>39.222899999999996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1.07128</v>
      </c>
      <c r="AO32">
        <v>5.8629479999999994</v>
      </c>
      <c r="AP32">
        <v>3.7337524114967038</v>
      </c>
      <c r="AQ32">
        <v>0</v>
      </c>
      <c r="AR32">
        <v>14.902800000000004</v>
      </c>
      <c r="AS32">
        <v>3.507950000000001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952.21563910656334</v>
      </c>
      <c r="DN32">
        <v>32.801282738494962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24.040800000000001</v>
      </c>
      <c r="K33">
        <v>9.1031607583733187</v>
      </c>
      <c r="L33">
        <v>578.49306238583472</v>
      </c>
      <c r="M33">
        <v>28.228399786818262</v>
      </c>
      <c r="N33">
        <v>36.23805840136054</v>
      </c>
      <c r="O33">
        <v>0</v>
      </c>
      <c r="P33">
        <v>42.742246122483657</v>
      </c>
      <c r="Q33">
        <v>6.1344722114764663</v>
      </c>
      <c r="R33">
        <v>6.1798451351351353</v>
      </c>
      <c r="S33">
        <v>8.0979856691253946</v>
      </c>
      <c r="T33">
        <v>0</v>
      </c>
      <c r="U33">
        <v>64.239951089373051</v>
      </c>
      <c r="V33">
        <v>4.0468284928492846</v>
      </c>
      <c r="W33">
        <v>9.683717775752049</v>
      </c>
      <c r="X33">
        <v>31.208908567371413</v>
      </c>
      <c r="Y33">
        <v>0</v>
      </c>
      <c r="Z33">
        <v>2.0108250000000001</v>
      </c>
      <c r="AA33">
        <v>0</v>
      </c>
      <c r="AB33">
        <v>5.9714</v>
      </c>
      <c r="AC33">
        <v>2.9693199999999997</v>
      </c>
      <c r="AD33">
        <v>5.5931399999999991</v>
      </c>
      <c r="AE33">
        <v>15.166195200000001</v>
      </c>
      <c r="AF33">
        <v>2.7225000000000001</v>
      </c>
      <c r="AG33">
        <v>12.090742560000001</v>
      </c>
      <c r="AH33">
        <v>39.222899999999996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1.07128</v>
      </c>
      <c r="AO33">
        <v>5.8629479999999994</v>
      </c>
      <c r="AP33">
        <v>3.7337524114967038</v>
      </c>
      <c r="AQ33">
        <v>0</v>
      </c>
      <c r="AR33">
        <v>6.0966000000000014</v>
      </c>
      <c r="AS33">
        <v>4.5396999999999998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938.8370981092786</v>
      </c>
      <c r="DN33">
        <v>32.340431458170997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2.1107027187969924</v>
      </c>
      <c r="K34">
        <v>9.4134653896285272</v>
      </c>
      <c r="L34">
        <v>578.49306238583472</v>
      </c>
      <c r="M34">
        <v>28.228399786818262</v>
      </c>
      <c r="N34">
        <v>36.23805840136054</v>
      </c>
      <c r="O34">
        <v>0</v>
      </c>
      <c r="P34">
        <v>42.742246122483657</v>
      </c>
      <c r="Q34">
        <v>6.1344722114764663</v>
      </c>
      <c r="R34">
        <v>6.1798451351351353</v>
      </c>
      <c r="S34">
        <v>8.0979856691253946</v>
      </c>
      <c r="T34">
        <v>0</v>
      </c>
      <c r="U34">
        <v>64.239951089373051</v>
      </c>
      <c r="V34">
        <v>4.0468284928492846</v>
      </c>
      <c r="W34">
        <v>9.683717775752049</v>
      </c>
      <c r="X34">
        <v>31.208908567371413</v>
      </c>
      <c r="Y34">
        <v>0</v>
      </c>
      <c r="Z34">
        <v>2.0108250000000001</v>
      </c>
      <c r="AA34">
        <v>0</v>
      </c>
      <c r="AB34">
        <v>5.9714</v>
      </c>
      <c r="AC34">
        <v>2.9693199999999997</v>
      </c>
      <c r="AD34">
        <v>5.5931399999999991</v>
      </c>
      <c r="AE34">
        <v>15.166195200000001</v>
      </c>
      <c r="AF34">
        <v>2.7225000000000001</v>
      </c>
      <c r="AG34">
        <v>12.090742560000001</v>
      </c>
      <c r="AH34">
        <v>39.222899999999996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1.07128</v>
      </c>
      <c r="AO34">
        <v>5.8629479999999994</v>
      </c>
      <c r="AP34">
        <v>3.7337524114967038</v>
      </c>
      <c r="AQ34">
        <v>0</v>
      </c>
      <c r="AR34">
        <v>6.0966000000000014</v>
      </c>
      <c r="AS34">
        <v>4.5396999999999998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917.9372448866103</v>
      </c>
      <c r="DN34">
        <v>31.620492030891452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9.4134653896285272</v>
      </c>
      <c r="L35">
        <v>578.49306238583472</v>
      </c>
      <c r="M35">
        <v>28.228399786818262</v>
      </c>
      <c r="N35">
        <v>36.23805840136054</v>
      </c>
      <c r="O35">
        <v>0</v>
      </c>
      <c r="P35">
        <v>42.742246122483657</v>
      </c>
      <c r="Q35">
        <v>6.1344722114764663</v>
      </c>
      <c r="R35">
        <v>6.1798451351351353</v>
      </c>
      <c r="S35">
        <v>8.0979856691253946</v>
      </c>
      <c r="T35">
        <v>0</v>
      </c>
      <c r="U35">
        <v>64.239951089373051</v>
      </c>
      <c r="V35">
        <v>4.0468284928492846</v>
      </c>
      <c r="W35">
        <v>9.683717775752049</v>
      </c>
      <c r="X35">
        <v>31.208908567371413</v>
      </c>
      <c r="Y35">
        <v>0</v>
      </c>
      <c r="Z35">
        <v>2.0007000000000001</v>
      </c>
      <c r="AA35">
        <v>0</v>
      </c>
      <c r="AB35">
        <v>5.9714</v>
      </c>
      <c r="AC35">
        <v>2.9693199999999997</v>
      </c>
      <c r="AD35">
        <v>8.3897099999999991</v>
      </c>
      <c r="AE35">
        <v>15.166195200000001</v>
      </c>
      <c r="AF35">
        <v>2.7225000000000001</v>
      </c>
      <c r="AG35">
        <v>12.090742560000001</v>
      </c>
      <c r="AH35">
        <v>39.222899999999996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1.07128</v>
      </c>
      <c r="AO35">
        <v>5.8629479999999994</v>
      </c>
      <c r="AP35">
        <v>2.5153700456398842</v>
      </c>
      <c r="AQ35">
        <v>0</v>
      </c>
      <c r="AR35">
        <v>6.774</v>
      </c>
      <c r="AS35">
        <v>4.1269999999999998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917.66863132845788</v>
      </c>
      <c r="DN35">
        <v>31.611165504390268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9.4134653896285272</v>
      </c>
      <c r="L36">
        <v>499.99821382279595</v>
      </c>
      <c r="M36">
        <v>28.228399786818262</v>
      </c>
      <c r="N36">
        <v>36.23805840136054</v>
      </c>
      <c r="O36">
        <v>0</v>
      </c>
      <c r="P36">
        <v>42.742246122483657</v>
      </c>
      <c r="Q36">
        <v>3.0010584935897429</v>
      </c>
      <c r="R36">
        <v>6.1798451351351353</v>
      </c>
      <c r="S36">
        <v>4.0022035286284954</v>
      </c>
      <c r="T36">
        <v>0</v>
      </c>
      <c r="U36">
        <v>64.239951089373051</v>
      </c>
      <c r="V36">
        <v>4.0468284928492846</v>
      </c>
      <c r="W36">
        <v>9.683717775752049</v>
      </c>
      <c r="X36">
        <v>31.208908567371413</v>
      </c>
      <c r="Y36">
        <v>0</v>
      </c>
      <c r="Z36">
        <v>2.0007000000000001</v>
      </c>
      <c r="AA36">
        <v>0</v>
      </c>
      <c r="AB36">
        <v>5.9714</v>
      </c>
      <c r="AC36">
        <v>2.9693199999999997</v>
      </c>
      <c r="AD36">
        <v>8.3897099999999991</v>
      </c>
      <c r="AE36">
        <v>15.166195200000001</v>
      </c>
      <c r="AF36">
        <v>2.7225000000000001</v>
      </c>
      <c r="AG36">
        <v>12.090742560000001</v>
      </c>
      <c r="AH36">
        <v>39.222899999999996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1.07128</v>
      </c>
      <c r="AO36">
        <v>5.8629479999999994</v>
      </c>
      <c r="AP36">
        <v>2.5153700456398842</v>
      </c>
      <c r="AQ36">
        <v>0</v>
      </c>
      <c r="AR36">
        <v>6.774</v>
      </c>
      <c r="AS36">
        <v>4.1269999999999998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834.79919832065764</v>
      </c>
      <c r="DN36">
        <v>28.75655409076813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9.4134653896285272</v>
      </c>
      <c r="L37">
        <v>399.9982658801697</v>
      </c>
      <c r="M37">
        <v>28.228399786818262</v>
      </c>
      <c r="N37">
        <v>36.23805840136054</v>
      </c>
      <c r="O37">
        <v>0</v>
      </c>
      <c r="P37">
        <v>42.742246122483657</v>
      </c>
      <c r="Q37">
        <v>2.9983625730994152</v>
      </c>
      <c r="R37">
        <v>6.1798451351351353</v>
      </c>
      <c r="S37">
        <v>4.003065902578796</v>
      </c>
      <c r="T37">
        <v>0</v>
      </c>
      <c r="U37">
        <v>64.239951089373051</v>
      </c>
      <c r="V37">
        <v>4.0468284928492846</v>
      </c>
      <c r="W37">
        <v>9.683717775752049</v>
      </c>
      <c r="X37">
        <v>30.173423909153485</v>
      </c>
      <c r="Y37">
        <v>0</v>
      </c>
      <c r="Z37">
        <v>2.0007000000000001</v>
      </c>
      <c r="AA37">
        <v>0</v>
      </c>
      <c r="AB37">
        <v>5.235199999999999</v>
      </c>
      <c r="AC37">
        <v>2.9693199999999997</v>
      </c>
      <c r="AD37">
        <v>8.3897099999999991</v>
      </c>
      <c r="AE37">
        <v>15.166195200000001</v>
      </c>
      <c r="AF37">
        <v>2.7225000000000001</v>
      </c>
      <c r="AG37">
        <v>12.090742560000001</v>
      </c>
      <c r="AH37">
        <v>39.222899999999996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1.07128</v>
      </c>
      <c r="AO37">
        <v>5.8629479999999994</v>
      </c>
      <c r="AP37">
        <v>2.5153700456398842</v>
      </c>
      <c r="AQ37">
        <v>0</v>
      </c>
      <c r="AR37">
        <v>6.0966000000000014</v>
      </c>
      <c r="AS37">
        <v>4.1269999999999998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735.759945831614</v>
      </c>
      <c r="DN37">
        <v>25.344940432427546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9.4134653896285272</v>
      </c>
      <c r="L38">
        <v>413.00417576160197</v>
      </c>
      <c r="M38">
        <v>28.228399786818262</v>
      </c>
      <c r="N38">
        <v>36.23805840136054</v>
      </c>
      <c r="O38">
        <v>0</v>
      </c>
      <c r="P38">
        <v>42.742246122483657</v>
      </c>
      <c r="Q38">
        <v>2.9983625730994152</v>
      </c>
      <c r="R38">
        <v>6.1798451351351353</v>
      </c>
      <c r="S38">
        <v>4.003065902578796</v>
      </c>
      <c r="T38">
        <v>0</v>
      </c>
      <c r="U38">
        <v>64.239951089373051</v>
      </c>
      <c r="V38">
        <v>4.0468284928492846</v>
      </c>
      <c r="W38">
        <v>9.683717775752049</v>
      </c>
      <c r="X38">
        <v>30.173423909153485</v>
      </c>
      <c r="Y38">
        <v>0</v>
      </c>
      <c r="Z38">
        <v>2.0007000000000001</v>
      </c>
      <c r="AA38">
        <v>0</v>
      </c>
      <c r="AB38">
        <v>5.235199999999999</v>
      </c>
      <c r="AC38">
        <v>2.9693199999999997</v>
      </c>
      <c r="AD38">
        <v>8.3897099999999991</v>
      </c>
      <c r="AE38">
        <v>15.166195200000001</v>
      </c>
      <c r="AF38">
        <v>2.7225000000000001</v>
      </c>
      <c r="AG38">
        <v>12.090742560000001</v>
      </c>
      <c r="AH38">
        <v>39.222899999999996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1.07128</v>
      </c>
      <c r="AO38">
        <v>5.8629479999999994</v>
      </c>
      <c r="AP38">
        <v>2.5153700456398842</v>
      </c>
      <c r="AQ38">
        <v>0</v>
      </c>
      <c r="AR38">
        <v>6.0966000000000014</v>
      </c>
      <c r="AS38">
        <v>4.1269999999999998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748.33275863208303</v>
      </c>
      <c r="DN38">
        <v>25.778037513390682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9.7340919513607407</v>
      </c>
      <c r="L39">
        <v>405.00437462235658</v>
      </c>
      <c r="M39">
        <v>28.228399786818262</v>
      </c>
      <c r="N39">
        <v>36.23805840136054</v>
      </c>
      <c r="O39">
        <v>0</v>
      </c>
      <c r="P39">
        <v>42.742246122483657</v>
      </c>
      <c r="Q39">
        <v>2.9983625730994152</v>
      </c>
      <c r="R39">
        <v>6.1798451351351353</v>
      </c>
      <c r="S39">
        <v>4.003065902578796</v>
      </c>
      <c r="T39">
        <v>0</v>
      </c>
      <c r="U39">
        <v>64.239951089373051</v>
      </c>
      <c r="V39">
        <v>4.0468284928492846</v>
      </c>
      <c r="W39">
        <v>9.683717775752049</v>
      </c>
      <c r="X39">
        <v>30.173423909153485</v>
      </c>
      <c r="Y39">
        <v>0</v>
      </c>
      <c r="Z39">
        <v>2.0007000000000001</v>
      </c>
      <c r="AA39">
        <v>0</v>
      </c>
      <c r="AB39">
        <v>5.235199999999999</v>
      </c>
      <c r="AC39">
        <v>2.9693199999999997</v>
      </c>
      <c r="AD39">
        <v>8.3897099999999991</v>
      </c>
      <c r="AE39">
        <v>15.166195200000001</v>
      </c>
      <c r="AF39">
        <v>2.7225000000000001</v>
      </c>
      <c r="AG39">
        <v>12.090742560000001</v>
      </c>
      <c r="AH39">
        <v>35.736420000000003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1.07128</v>
      </c>
      <c r="AO39">
        <v>5.8629479999999994</v>
      </c>
      <c r="AP39">
        <v>2.5153700456398842</v>
      </c>
      <c r="AQ39">
        <v>0</v>
      </c>
      <c r="AR39">
        <v>6.0966000000000014</v>
      </c>
      <c r="AS39">
        <v>4.1269999999999998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737.53892028108839</v>
      </c>
      <c r="DN39">
        <v>25.406221286872221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9.5895080064935048</v>
      </c>
      <c r="L40">
        <v>405.00437462235658</v>
      </c>
      <c r="M40">
        <v>28.228399786818262</v>
      </c>
      <c r="N40">
        <v>36.23805840136054</v>
      </c>
      <c r="O40">
        <v>0</v>
      </c>
      <c r="P40">
        <v>42.742246122483657</v>
      </c>
      <c r="Q40">
        <v>2.9983625730994152</v>
      </c>
      <c r="R40">
        <v>6.1798451351351353</v>
      </c>
      <c r="S40">
        <v>4.003065902578796</v>
      </c>
      <c r="T40">
        <v>0</v>
      </c>
      <c r="U40">
        <v>64.239951089373051</v>
      </c>
      <c r="V40">
        <v>4.0468284928492846</v>
      </c>
      <c r="W40">
        <v>9.683717775752049</v>
      </c>
      <c r="X40">
        <v>30.173423909153485</v>
      </c>
      <c r="Y40">
        <v>0</v>
      </c>
      <c r="Z40">
        <v>2.0007000000000001</v>
      </c>
      <c r="AA40">
        <v>0</v>
      </c>
      <c r="AB40">
        <v>5.235199999999999</v>
      </c>
      <c r="AC40">
        <v>2.9693199999999997</v>
      </c>
      <c r="AD40">
        <v>8.3897099999999991</v>
      </c>
      <c r="AE40">
        <v>15.166195200000001</v>
      </c>
      <c r="AF40">
        <v>2.7225000000000001</v>
      </c>
      <c r="AG40">
        <v>12.090742560000001</v>
      </c>
      <c r="AH40">
        <v>35.736420000000003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1.07128</v>
      </c>
      <c r="AO40">
        <v>5.8629479999999994</v>
      </c>
      <c r="AP40">
        <v>2.5153700456398842</v>
      </c>
      <c r="AQ40">
        <v>0</v>
      </c>
      <c r="AR40">
        <v>6.0966000000000014</v>
      </c>
      <c r="AS40">
        <v>4.1269999999999998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737.39915099252244</v>
      </c>
      <c r="DN40">
        <v>25.401406630570943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9.4132133832206062</v>
      </c>
      <c r="L41">
        <v>396.00439451919516</v>
      </c>
      <c r="M41">
        <v>28.228399786818262</v>
      </c>
      <c r="N41">
        <v>36.23805840136054</v>
      </c>
      <c r="O41">
        <v>0</v>
      </c>
      <c r="P41">
        <v>42.742246122483657</v>
      </c>
      <c r="Q41">
        <v>2.9983625730994152</v>
      </c>
      <c r="R41">
        <v>6.1798451351351353</v>
      </c>
      <c r="S41">
        <v>4.003065902578796</v>
      </c>
      <c r="T41">
        <v>0</v>
      </c>
      <c r="U41">
        <v>64.239951089373051</v>
      </c>
      <c r="V41">
        <v>4.0468284928492846</v>
      </c>
      <c r="W41">
        <v>9.683717775752049</v>
      </c>
      <c r="X41">
        <v>30.173423909153485</v>
      </c>
      <c r="Y41">
        <v>0</v>
      </c>
      <c r="Z41">
        <v>2.0007000000000001</v>
      </c>
      <c r="AA41">
        <v>0</v>
      </c>
      <c r="AB41">
        <v>5.235199999999999</v>
      </c>
      <c r="AC41">
        <v>2.9693199999999997</v>
      </c>
      <c r="AD41">
        <v>8.3897099999999991</v>
      </c>
      <c r="AE41">
        <v>15.166195200000001</v>
      </c>
      <c r="AF41">
        <v>2.7225000000000001</v>
      </c>
      <c r="AG41">
        <v>12.090742560000001</v>
      </c>
      <c r="AH41">
        <v>35.881689999999999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1.07128</v>
      </c>
      <c r="AO41">
        <v>5.8629479999999994</v>
      </c>
      <c r="AP41">
        <v>2.5153700456398842</v>
      </c>
      <c r="AQ41">
        <v>0</v>
      </c>
      <c r="AR41">
        <v>6.0966000000000014</v>
      </c>
      <c r="AS41">
        <v>4.1269999999999998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728.66887859351266</v>
      </c>
      <c r="DN41">
        <v>25.100674303146601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9.4132133832206062</v>
      </c>
      <c r="L42">
        <v>396.00439451919516</v>
      </c>
      <c r="M42">
        <v>28.228399786818262</v>
      </c>
      <c r="N42">
        <v>36.23805840136054</v>
      </c>
      <c r="O42">
        <v>0</v>
      </c>
      <c r="P42">
        <v>42.742246122483657</v>
      </c>
      <c r="Q42">
        <v>2.9983625730994152</v>
      </c>
      <c r="R42">
        <v>6.1798451351351353</v>
      </c>
      <c r="S42">
        <v>4.003065902578796</v>
      </c>
      <c r="T42">
        <v>0</v>
      </c>
      <c r="U42">
        <v>64.239951089373051</v>
      </c>
      <c r="V42">
        <v>4.0468284928492846</v>
      </c>
      <c r="W42">
        <v>9.683717775752049</v>
      </c>
      <c r="X42">
        <v>30.173423909153485</v>
      </c>
      <c r="Y42">
        <v>0</v>
      </c>
      <c r="Z42">
        <v>2.0007000000000001</v>
      </c>
      <c r="AA42">
        <v>0</v>
      </c>
      <c r="AB42">
        <v>5.235199999999999</v>
      </c>
      <c r="AC42">
        <v>2.9693199999999997</v>
      </c>
      <c r="AD42">
        <v>8.3897099999999991</v>
      </c>
      <c r="AE42">
        <v>15.166195200000001</v>
      </c>
      <c r="AF42">
        <v>2.7225000000000001</v>
      </c>
      <c r="AG42">
        <v>12.090742560000001</v>
      </c>
      <c r="AH42">
        <v>35.881689999999999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1.07128</v>
      </c>
      <c r="AO42">
        <v>5.8629479999999994</v>
      </c>
      <c r="AP42">
        <v>2.5153700456398842</v>
      </c>
      <c r="AQ42">
        <v>0</v>
      </c>
      <c r="AR42">
        <v>6.0966000000000014</v>
      </c>
      <c r="AS42">
        <v>4.5396999999999998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729.06783573259986</v>
      </c>
      <c r="DN42">
        <v>25.114417164059478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9.4132133832206062</v>
      </c>
      <c r="L43">
        <v>390.00440826549777</v>
      </c>
      <c r="M43">
        <v>28.228399786818262</v>
      </c>
      <c r="N43">
        <v>36.23805840136054</v>
      </c>
      <c r="O43">
        <v>0</v>
      </c>
      <c r="P43">
        <v>42.742246122483657</v>
      </c>
      <c r="Q43">
        <v>2.9983625730994152</v>
      </c>
      <c r="R43">
        <v>6.1774536958368724</v>
      </c>
      <c r="S43">
        <v>4.003065902578796</v>
      </c>
      <c r="T43">
        <v>0</v>
      </c>
      <c r="U43">
        <v>64.239951089373051</v>
      </c>
      <c r="V43">
        <v>4.0468284928492846</v>
      </c>
      <c r="W43">
        <v>9.2479569501429371</v>
      </c>
      <c r="X43">
        <v>30.173423909153485</v>
      </c>
      <c r="Y43">
        <v>0</v>
      </c>
      <c r="Z43">
        <v>2.0007000000000001</v>
      </c>
      <c r="AA43">
        <v>0</v>
      </c>
      <c r="AB43">
        <v>5.235199999999999</v>
      </c>
      <c r="AC43">
        <v>2.9693199999999997</v>
      </c>
      <c r="AD43">
        <v>8.3897099999999991</v>
      </c>
      <c r="AE43">
        <v>15.166195200000001</v>
      </c>
      <c r="AF43">
        <v>2.7225000000000001</v>
      </c>
      <c r="AG43">
        <v>12.090742560000001</v>
      </c>
      <c r="AH43">
        <v>35.881689999999999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1.07128</v>
      </c>
      <c r="AO43">
        <v>5.8629479999999994</v>
      </c>
      <c r="AP43">
        <v>2.5153700456398842</v>
      </c>
      <c r="AQ43">
        <v>0</v>
      </c>
      <c r="AR43">
        <v>6.0966000000000014</v>
      </c>
      <c r="AS43">
        <v>10.069879999999998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728.19011205117886</v>
      </c>
      <c r="DN43">
        <v>25.084182326875691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9.4132133832206062</v>
      </c>
      <c r="L44">
        <v>390.00440826549777</v>
      </c>
      <c r="M44">
        <v>28.228399786818262</v>
      </c>
      <c r="N44">
        <v>36.23805840136054</v>
      </c>
      <c r="O44">
        <v>0</v>
      </c>
      <c r="P44">
        <v>42.742246122483657</v>
      </c>
      <c r="Q44">
        <v>2.9983625730994152</v>
      </c>
      <c r="R44">
        <v>6.1774536958368724</v>
      </c>
      <c r="S44">
        <v>4.003065902578796</v>
      </c>
      <c r="T44">
        <v>0</v>
      </c>
      <c r="U44">
        <v>64.239951089373051</v>
      </c>
      <c r="V44">
        <v>4.0468284928492846</v>
      </c>
      <c r="W44">
        <v>9.2479569501429371</v>
      </c>
      <c r="X44">
        <v>30.173423909153485</v>
      </c>
      <c r="Y44">
        <v>0</v>
      </c>
      <c r="Z44">
        <v>2.0007000000000001</v>
      </c>
      <c r="AA44">
        <v>0</v>
      </c>
      <c r="AB44">
        <v>5.235199999999999</v>
      </c>
      <c r="AC44">
        <v>2.9693199999999997</v>
      </c>
      <c r="AD44">
        <v>8.3897099999999991</v>
      </c>
      <c r="AE44">
        <v>15.166195200000001</v>
      </c>
      <c r="AF44">
        <v>2.7225000000000001</v>
      </c>
      <c r="AG44">
        <v>12.090742560000001</v>
      </c>
      <c r="AH44">
        <v>35.881689999999999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1.07128</v>
      </c>
      <c r="AO44">
        <v>5.8629479999999994</v>
      </c>
      <c r="AP44">
        <v>2.5153700456398842</v>
      </c>
      <c r="AQ44">
        <v>0</v>
      </c>
      <c r="AR44">
        <v>14.902800000000004</v>
      </c>
      <c r="AS44">
        <v>10.069879999999998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736.70306565253748</v>
      </c>
      <c r="DN44">
        <v>25.377428725516999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9.4132133832206062</v>
      </c>
      <c r="L45">
        <v>399.00438779262163</v>
      </c>
      <c r="M45">
        <v>28.228399786818262</v>
      </c>
      <c r="N45">
        <v>36.23805840136054</v>
      </c>
      <c r="O45">
        <v>0</v>
      </c>
      <c r="P45">
        <v>42.742246122483657</v>
      </c>
      <c r="Q45">
        <v>2.9983625730994152</v>
      </c>
      <c r="R45">
        <v>6.1774536958368724</v>
      </c>
      <c r="S45">
        <v>4.003065902578796</v>
      </c>
      <c r="T45">
        <v>0</v>
      </c>
      <c r="U45">
        <v>64.239951089373051</v>
      </c>
      <c r="V45">
        <v>4.0468284928492846</v>
      </c>
      <c r="W45">
        <v>9.2479569501429371</v>
      </c>
      <c r="X45">
        <v>30.173423909153485</v>
      </c>
      <c r="Y45">
        <v>0</v>
      </c>
      <c r="Z45">
        <v>2.0007000000000001</v>
      </c>
      <c r="AA45">
        <v>0</v>
      </c>
      <c r="AB45">
        <v>5.235199999999999</v>
      </c>
      <c r="AC45">
        <v>2.9693199999999997</v>
      </c>
      <c r="AD45">
        <v>8.3897099999999991</v>
      </c>
      <c r="AE45">
        <v>15.166195200000001</v>
      </c>
      <c r="AF45">
        <v>2.7225000000000001</v>
      </c>
      <c r="AG45">
        <v>12.090742560000001</v>
      </c>
      <c r="AH45">
        <v>35.881689999999999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1.07128</v>
      </c>
      <c r="AO45">
        <v>5.8629479999999994</v>
      </c>
      <c r="AP45">
        <v>1.8865275342299133</v>
      </c>
      <c r="AQ45">
        <v>0</v>
      </c>
      <c r="AR45">
        <v>14.902800000000004</v>
      </c>
      <c r="AS45">
        <v>10.069879999999998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744.79548077077004</v>
      </c>
      <c r="DN45">
        <v>25.656150622998176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9.4132133832206062</v>
      </c>
      <c r="L46">
        <v>425.0041562759767</v>
      </c>
      <c r="M46">
        <v>28.228399786818262</v>
      </c>
      <c r="N46">
        <v>36.23805840136054</v>
      </c>
      <c r="O46">
        <v>0</v>
      </c>
      <c r="P46">
        <v>42.742246122483657</v>
      </c>
      <c r="Q46">
        <v>2.9983625730994152</v>
      </c>
      <c r="R46">
        <v>6.1774536958368724</v>
      </c>
      <c r="S46">
        <v>4.003065902578796</v>
      </c>
      <c r="T46">
        <v>0</v>
      </c>
      <c r="U46">
        <v>64.239951089373051</v>
      </c>
      <c r="V46">
        <v>4.0468284928492846</v>
      </c>
      <c r="W46">
        <v>9.2479569501429371</v>
      </c>
      <c r="X46">
        <v>30.173423909153485</v>
      </c>
      <c r="Y46">
        <v>0</v>
      </c>
      <c r="Z46">
        <v>2.0007000000000001</v>
      </c>
      <c r="AA46">
        <v>0</v>
      </c>
      <c r="AB46">
        <v>5.235199999999999</v>
      </c>
      <c r="AC46">
        <v>2.9693199999999997</v>
      </c>
      <c r="AD46">
        <v>8.3897099999999991</v>
      </c>
      <c r="AE46">
        <v>15.166195200000001</v>
      </c>
      <c r="AF46">
        <v>2.7225000000000001</v>
      </c>
      <c r="AG46">
        <v>12.090742560000001</v>
      </c>
      <c r="AH46">
        <v>35.881689999999999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1.07128</v>
      </c>
      <c r="AO46">
        <v>5.8629479999999994</v>
      </c>
      <c r="AP46">
        <v>1.8865275342299133</v>
      </c>
      <c r="AQ46">
        <v>0</v>
      </c>
      <c r="AR46">
        <v>6.0966000000000014</v>
      </c>
      <c r="AS46">
        <v>10.069879999999998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761.41650336227087</v>
      </c>
      <c r="DN46">
        <v>26.228696514852601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9.4132133832206062</v>
      </c>
      <c r="L47">
        <v>370.00405359164017</v>
      </c>
      <c r="M47">
        <v>28.228399786818262</v>
      </c>
      <c r="N47">
        <v>36.23805840136054</v>
      </c>
      <c r="O47">
        <v>0</v>
      </c>
      <c r="P47">
        <v>42.742246122483657</v>
      </c>
      <c r="Q47">
        <v>2.9983625730994152</v>
      </c>
      <c r="R47">
        <v>6.1774536958368724</v>
      </c>
      <c r="S47">
        <v>4.003065902578796</v>
      </c>
      <c r="T47">
        <v>0</v>
      </c>
      <c r="U47">
        <v>64.239951089373051</v>
      </c>
      <c r="V47">
        <v>4.0468284928492846</v>
      </c>
      <c r="W47">
        <v>9.7251011850501357</v>
      </c>
      <c r="X47">
        <v>30.173423909153485</v>
      </c>
      <c r="Y47">
        <v>0</v>
      </c>
      <c r="Z47">
        <v>2.0007000000000001</v>
      </c>
      <c r="AA47">
        <v>0</v>
      </c>
      <c r="AB47">
        <v>5.235199999999999</v>
      </c>
      <c r="AC47">
        <v>2.9693199999999997</v>
      </c>
      <c r="AD47">
        <v>8.3897099999999991</v>
      </c>
      <c r="AE47">
        <v>15.166195200000001</v>
      </c>
      <c r="AF47">
        <v>2.7225000000000001</v>
      </c>
      <c r="AG47">
        <v>12.090742560000001</v>
      </c>
      <c r="AH47">
        <v>35.881689999999999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1.0904100000000001</v>
      </c>
      <c r="AO47">
        <v>5.8629479999999994</v>
      </c>
      <c r="AP47">
        <v>1.8865275342299133</v>
      </c>
      <c r="AQ47">
        <v>0</v>
      </c>
      <c r="AR47">
        <v>6.0966000000000014</v>
      </c>
      <c r="AS47">
        <v>10.069879999999998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708.72765243004824</v>
      </c>
      <c r="DN47">
        <v>24.413718997645894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9.4132133832206062</v>
      </c>
      <c r="L48">
        <v>380.00423533035581</v>
      </c>
      <c r="M48">
        <v>28.228399786818262</v>
      </c>
      <c r="N48">
        <v>36.23805840136054</v>
      </c>
      <c r="O48">
        <v>0</v>
      </c>
      <c r="P48">
        <v>42.742246122483657</v>
      </c>
      <c r="Q48">
        <v>2.9983625730994152</v>
      </c>
      <c r="R48">
        <v>6.1774536958368724</v>
      </c>
      <c r="S48">
        <v>4.003065902578796</v>
      </c>
      <c r="T48">
        <v>0</v>
      </c>
      <c r="U48">
        <v>64.239951089373051</v>
      </c>
      <c r="V48">
        <v>4.0468284928492846</v>
      </c>
      <c r="W48">
        <v>9.7251011850501357</v>
      </c>
      <c r="X48">
        <v>30.173423909153485</v>
      </c>
      <c r="Y48">
        <v>0</v>
      </c>
      <c r="Z48">
        <v>2.0007000000000001</v>
      </c>
      <c r="AA48">
        <v>0</v>
      </c>
      <c r="AB48">
        <v>5.235199999999999</v>
      </c>
      <c r="AC48">
        <v>2.9693199999999997</v>
      </c>
      <c r="AD48">
        <v>8.3897099999999991</v>
      </c>
      <c r="AE48">
        <v>15.166195200000001</v>
      </c>
      <c r="AF48">
        <v>2.7225000000000001</v>
      </c>
      <c r="AG48">
        <v>12.090742560000001</v>
      </c>
      <c r="AH48">
        <v>35.881689999999999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1.0904100000000001</v>
      </c>
      <c r="AO48">
        <v>5.8629479999999994</v>
      </c>
      <c r="AP48">
        <v>1.8865275342299133</v>
      </c>
      <c r="AQ48">
        <v>0</v>
      </c>
      <c r="AR48">
        <v>6.0966000000000014</v>
      </c>
      <c r="AS48">
        <v>10.069879999999998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718.39482811686469</v>
      </c>
      <c r="DN48">
        <v>24.746725049545084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9.4133674179267537</v>
      </c>
      <c r="L49">
        <v>380.0009879901458</v>
      </c>
      <c r="M49">
        <v>28.228399786818262</v>
      </c>
      <c r="N49">
        <v>36.23805840136054</v>
      </c>
      <c r="O49">
        <v>0</v>
      </c>
      <c r="P49">
        <v>42.742246122483657</v>
      </c>
      <c r="Q49">
        <v>2.9982476635514019</v>
      </c>
      <c r="R49">
        <v>6.1772775891341256</v>
      </c>
      <c r="S49">
        <v>4.0029389312977095</v>
      </c>
      <c r="T49">
        <v>0</v>
      </c>
      <c r="U49">
        <v>64.239951089373051</v>
      </c>
      <c r="V49">
        <v>4.0558933333333336</v>
      </c>
      <c r="W49">
        <v>9.8690449683726253</v>
      </c>
      <c r="X49">
        <v>30.171666589595375</v>
      </c>
      <c r="Y49">
        <v>0</v>
      </c>
      <c r="Z49">
        <v>2.0007000000000001</v>
      </c>
      <c r="AA49">
        <v>0</v>
      </c>
      <c r="AB49">
        <v>5.235199999999999</v>
      </c>
      <c r="AC49">
        <v>2.9693199999999997</v>
      </c>
      <c r="AD49">
        <v>8.3897099999999991</v>
      </c>
      <c r="AE49">
        <v>15.166195200000001</v>
      </c>
      <c r="AF49">
        <v>2.7225000000000001</v>
      </c>
      <c r="AG49">
        <v>12.090742560000001</v>
      </c>
      <c r="AH49">
        <v>35.881689999999999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1.0904100000000001</v>
      </c>
      <c r="AO49">
        <v>5.8629479999999994</v>
      </c>
      <c r="AP49">
        <v>1.8865275342299133</v>
      </c>
      <c r="AQ49">
        <v>0</v>
      </c>
      <c r="AR49">
        <v>6.0966000000000014</v>
      </c>
      <c r="AS49">
        <v>4.5396999999999998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713.19162391923192</v>
      </c>
      <c r="DN49">
        <v>24.567489258390577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9.4133674179267537</v>
      </c>
      <c r="L50">
        <v>400.00075303782307</v>
      </c>
      <c r="M50">
        <v>28.228399786818262</v>
      </c>
      <c r="N50">
        <v>36.23805840136054</v>
      </c>
      <c r="O50">
        <v>0</v>
      </c>
      <c r="P50">
        <v>42.742246122483657</v>
      </c>
      <c r="Q50">
        <v>2.9982476635514019</v>
      </c>
      <c r="R50">
        <v>6.1772775891341256</v>
      </c>
      <c r="S50">
        <v>4.0029389312977095</v>
      </c>
      <c r="T50">
        <v>0</v>
      </c>
      <c r="U50">
        <v>64.239951089373051</v>
      </c>
      <c r="V50">
        <v>4.0558933333333336</v>
      </c>
      <c r="W50">
        <v>9.8690449683726253</v>
      </c>
      <c r="X50">
        <v>30.171666589595375</v>
      </c>
      <c r="Y50">
        <v>0</v>
      </c>
      <c r="Z50">
        <v>2.0007000000000001</v>
      </c>
      <c r="AA50">
        <v>0</v>
      </c>
      <c r="AB50">
        <v>5.235199999999999</v>
      </c>
      <c r="AC50">
        <v>2.9693199999999997</v>
      </c>
      <c r="AD50">
        <v>8.3897099999999991</v>
      </c>
      <c r="AE50">
        <v>15.166195200000001</v>
      </c>
      <c r="AF50">
        <v>2.7225000000000001</v>
      </c>
      <c r="AG50">
        <v>12.090742560000001</v>
      </c>
      <c r="AH50">
        <v>35.881689999999999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1.0904100000000001</v>
      </c>
      <c r="AO50">
        <v>5.8629479999999994</v>
      </c>
      <c r="AP50">
        <v>1.8865275342299133</v>
      </c>
      <c r="AQ50">
        <v>0</v>
      </c>
      <c r="AR50">
        <v>6.0966000000000014</v>
      </c>
      <c r="AS50">
        <v>4.5396999999999998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732.52539679082156</v>
      </c>
      <c r="DN50">
        <v>25.233481434478204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9.4133674179267537</v>
      </c>
      <c r="L51">
        <v>461.00082268473011</v>
      </c>
      <c r="M51">
        <v>28.228399786818262</v>
      </c>
      <c r="N51">
        <v>36.23805840136054</v>
      </c>
      <c r="O51">
        <v>0</v>
      </c>
      <c r="P51">
        <v>42.742246122483657</v>
      </c>
      <c r="Q51">
        <v>2.9982476635514019</v>
      </c>
      <c r="R51">
        <v>6.1772775891341256</v>
      </c>
      <c r="S51">
        <v>4.0029389312977095</v>
      </c>
      <c r="T51">
        <v>0</v>
      </c>
      <c r="U51">
        <v>64.239951089373051</v>
      </c>
      <c r="V51">
        <v>4.0558933333333336</v>
      </c>
      <c r="W51">
        <v>9.8690449683726253</v>
      </c>
      <c r="X51">
        <v>30.171666589595375</v>
      </c>
      <c r="Y51">
        <v>0</v>
      </c>
      <c r="Z51">
        <v>2.0007000000000001</v>
      </c>
      <c r="AA51">
        <v>0</v>
      </c>
      <c r="AB51">
        <v>5.235199999999999</v>
      </c>
      <c r="AC51">
        <v>2.9693199999999997</v>
      </c>
      <c r="AD51">
        <v>8.3897099999999991</v>
      </c>
      <c r="AE51">
        <v>15.166195200000001</v>
      </c>
      <c r="AF51">
        <v>2.7225000000000001</v>
      </c>
      <c r="AG51">
        <v>12.090742560000001</v>
      </c>
      <c r="AH51">
        <v>35.881689999999999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1.0904100000000001</v>
      </c>
      <c r="AO51">
        <v>5.8629479999999994</v>
      </c>
      <c r="AP51">
        <v>1.8865275342299133</v>
      </c>
      <c r="AQ51">
        <v>0</v>
      </c>
      <c r="AR51">
        <v>6.774</v>
      </c>
      <c r="AS51">
        <v>4.5396999999999998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792.14900682120424</v>
      </c>
      <c r="DN51">
        <v>27.287341051002755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9.4133674179267537</v>
      </c>
      <c r="L52">
        <v>475.00063965442052</v>
      </c>
      <c r="M52">
        <v>28.228399786818262</v>
      </c>
      <c r="N52">
        <v>36.23805840136054</v>
      </c>
      <c r="O52">
        <v>0</v>
      </c>
      <c r="P52">
        <v>42.742246122483657</v>
      </c>
      <c r="Q52">
        <v>2.9982476635514019</v>
      </c>
      <c r="R52">
        <v>6.1772775891341256</v>
      </c>
      <c r="S52">
        <v>4.0029389312977095</v>
      </c>
      <c r="T52">
        <v>0</v>
      </c>
      <c r="U52">
        <v>64.239951089373051</v>
      </c>
      <c r="V52">
        <v>4.0558933333333336</v>
      </c>
      <c r="W52">
        <v>9.8690449683726253</v>
      </c>
      <c r="X52">
        <v>30.171666589595375</v>
      </c>
      <c r="Y52">
        <v>0</v>
      </c>
      <c r="Z52">
        <v>2.0007000000000001</v>
      </c>
      <c r="AA52">
        <v>0</v>
      </c>
      <c r="AB52">
        <v>5.235199999999999</v>
      </c>
      <c r="AC52">
        <v>2.9693199999999997</v>
      </c>
      <c r="AD52">
        <v>8.3897099999999991</v>
      </c>
      <c r="AE52">
        <v>15.166195200000001</v>
      </c>
      <c r="AF52">
        <v>2.7225000000000001</v>
      </c>
      <c r="AG52">
        <v>12.090742560000001</v>
      </c>
      <c r="AH52">
        <v>35.881689999999999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1.0904100000000001</v>
      </c>
      <c r="AO52">
        <v>5.8629479999999994</v>
      </c>
      <c r="AP52">
        <v>1.8865275342299133</v>
      </c>
      <c r="AQ52">
        <v>0</v>
      </c>
      <c r="AR52">
        <v>6.774</v>
      </c>
      <c r="AS52">
        <v>4.5396999999999998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805.68262988580375</v>
      </c>
      <c r="DN52">
        <v>27.753534956093546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9.4133674179267537</v>
      </c>
      <c r="L53">
        <v>485.00078382670301</v>
      </c>
      <c r="M53">
        <v>28.228399786818262</v>
      </c>
      <c r="N53">
        <v>36.240127272727271</v>
      </c>
      <c r="O53">
        <v>0</v>
      </c>
      <c r="P53">
        <v>42.742246122483657</v>
      </c>
      <c r="Q53">
        <v>2.9982476635514019</v>
      </c>
      <c r="R53">
        <v>6.1772775891341256</v>
      </c>
      <c r="S53">
        <v>4.0029389312977095</v>
      </c>
      <c r="T53">
        <v>0</v>
      </c>
      <c r="U53">
        <v>64.239951089373051</v>
      </c>
      <c r="V53">
        <v>4.0558933333333336</v>
      </c>
      <c r="W53">
        <v>10.028796551724136</v>
      </c>
      <c r="X53">
        <v>30.171666589595375</v>
      </c>
      <c r="Y53">
        <v>0</v>
      </c>
      <c r="Z53">
        <v>2.0007000000000001</v>
      </c>
      <c r="AA53">
        <v>0</v>
      </c>
      <c r="AB53">
        <v>5.235199999999999</v>
      </c>
      <c r="AC53">
        <v>2.9693199999999997</v>
      </c>
      <c r="AD53">
        <v>8.3897099999999991</v>
      </c>
      <c r="AE53">
        <v>15.166195200000001</v>
      </c>
      <c r="AF53">
        <v>2.7225000000000001</v>
      </c>
      <c r="AG53">
        <v>12.090742560000001</v>
      </c>
      <c r="AH53">
        <v>35.881689999999999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1.0904100000000001</v>
      </c>
      <c r="AO53">
        <v>5.8629479999999994</v>
      </c>
      <c r="AP53">
        <v>1.8865275342299133</v>
      </c>
      <c r="AQ53">
        <v>0</v>
      </c>
      <c r="AR53">
        <v>6.4353000000000007</v>
      </c>
      <c r="AS53">
        <v>4.5396999999999998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815.17877975001829</v>
      </c>
      <c r="DN53">
        <v>28.080649718879645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9.4133674179267537</v>
      </c>
      <c r="L54">
        <v>488.00077922603629</v>
      </c>
      <c r="M54">
        <v>28.228399786818262</v>
      </c>
      <c r="N54">
        <v>36.240127272727271</v>
      </c>
      <c r="O54">
        <v>0</v>
      </c>
      <c r="P54">
        <v>42.742246122483657</v>
      </c>
      <c r="Q54">
        <v>2.9982476635514019</v>
      </c>
      <c r="R54">
        <v>6.1772775891341256</v>
      </c>
      <c r="S54">
        <v>4.0029389312977095</v>
      </c>
      <c r="T54">
        <v>0</v>
      </c>
      <c r="U54">
        <v>64.239951089373051</v>
      </c>
      <c r="V54">
        <v>4.0558933333333336</v>
      </c>
      <c r="W54">
        <v>10.028796551724136</v>
      </c>
      <c r="X54">
        <v>30.171666589595375</v>
      </c>
      <c r="Y54">
        <v>0</v>
      </c>
      <c r="Z54">
        <v>2.0007000000000001</v>
      </c>
      <c r="AA54">
        <v>0</v>
      </c>
      <c r="AB54">
        <v>5.235199999999999</v>
      </c>
      <c r="AC54">
        <v>2.9693199999999997</v>
      </c>
      <c r="AD54">
        <v>8.3897099999999991</v>
      </c>
      <c r="AE54">
        <v>15.166195200000001</v>
      </c>
      <c r="AF54">
        <v>2.7225000000000001</v>
      </c>
      <c r="AG54">
        <v>12.090742560000001</v>
      </c>
      <c r="AH54">
        <v>35.881689999999999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1.0904100000000001</v>
      </c>
      <c r="AO54">
        <v>5.8629479999999994</v>
      </c>
      <c r="AP54">
        <v>1.8865275342299133</v>
      </c>
      <c r="AQ54">
        <v>0</v>
      </c>
      <c r="AR54">
        <v>6.4353000000000007</v>
      </c>
      <c r="AS54">
        <v>4.5396999999999998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818.07887530255368</v>
      </c>
      <c r="DN54">
        <v>28.180549565677527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9.4133674179267537</v>
      </c>
      <c r="L55">
        <v>392.00095942982455</v>
      </c>
      <c r="M55">
        <v>28.228399786818262</v>
      </c>
      <c r="N55">
        <v>36.240127272727271</v>
      </c>
      <c r="O55">
        <v>0</v>
      </c>
      <c r="P55">
        <v>42.742246122483657</v>
      </c>
      <c r="Q55">
        <v>2.9982476635514019</v>
      </c>
      <c r="R55">
        <v>6.1772775891341256</v>
      </c>
      <c r="S55">
        <v>4.0029389312977095</v>
      </c>
      <c r="T55">
        <v>0</v>
      </c>
      <c r="U55">
        <v>64.239951089373051</v>
      </c>
      <c r="V55">
        <v>4.0468284928492846</v>
      </c>
      <c r="W55">
        <v>10.619745720338981</v>
      </c>
      <c r="X55">
        <v>30.173423909153485</v>
      </c>
      <c r="Y55">
        <v>0</v>
      </c>
      <c r="Z55">
        <v>2.0007000000000001</v>
      </c>
      <c r="AA55">
        <v>0</v>
      </c>
      <c r="AB55">
        <v>5.235199999999999</v>
      </c>
      <c r="AC55">
        <v>2.9693199999999997</v>
      </c>
      <c r="AD55">
        <v>5.9984399999999996</v>
      </c>
      <c r="AE55">
        <v>15.166195200000001</v>
      </c>
      <c r="AF55">
        <v>2.7225000000000001</v>
      </c>
      <c r="AG55">
        <v>12.090742560000001</v>
      </c>
      <c r="AH55">
        <v>35.881689999999999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1.0904100000000001</v>
      </c>
      <c r="AO55">
        <v>5.8629479999999994</v>
      </c>
      <c r="AP55">
        <v>1.8865275342299133</v>
      </c>
      <c r="AQ55">
        <v>0</v>
      </c>
      <c r="AR55">
        <v>6.0966000000000014</v>
      </c>
      <c r="AS55">
        <v>4.5396999999999998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723.20099335354405</v>
      </c>
      <c r="DN55">
        <v>24.912283366164491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9.4133674179267537</v>
      </c>
      <c r="L56">
        <v>377.00099539790062</v>
      </c>
      <c r="M56">
        <v>28.228399786818262</v>
      </c>
      <c r="N56">
        <v>36.240127272727271</v>
      </c>
      <c r="O56">
        <v>0</v>
      </c>
      <c r="P56">
        <v>42.742246122483657</v>
      </c>
      <c r="Q56">
        <v>2.9982476635514019</v>
      </c>
      <c r="R56">
        <v>6.1772775891341256</v>
      </c>
      <c r="S56">
        <v>4.0029389312977095</v>
      </c>
      <c r="T56">
        <v>0</v>
      </c>
      <c r="U56">
        <v>64.239951089373051</v>
      </c>
      <c r="V56">
        <v>4.0468284928492846</v>
      </c>
      <c r="W56">
        <v>10.619745720338981</v>
      </c>
      <c r="X56">
        <v>30.173423909153485</v>
      </c>
      <c r="Y56">
        <v>0</v>
      </c>
      <c r="Z56">
        <v>2.0007000000000001</v>
      </c>
      <c r="AA56">
        <v>0</v>
      </c>
      <c r="AB56">
        <v>5.235199999999999</v>
      </c>
      <c r="AC56">
        <v>2.9693199999999997</v>
      </c>
      <c r="AD56">
        <v>5.9984399999999996</v>
      </c>
      <c r="AE56">
        <v>15.166195200000001</v>
      </c>
      <c r="AF56">
        <v>2.7225000000000001</v>
      </c>
      <c r="AG56">
        <v>12.090742560000001</v>
      </c>
      <c r="AH56">
        <v>35.881689999999999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1.0904100000000001</v>
      </c>
      <c r="AO56">
        <v>5.8629479999999994</v>
      </c>
      <c r="AP56">
        <v>1.8865275342299133</v>
      </c>
      <c r="AQ56">
        <v>0</v>
      </c>
      <c r="AR56">
        <v>6.0966000000000014</v>
      </c>
      <c r="AS56">
        <v>4.5396999999999998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708.70052812388303</v>
      </c>
      <c r="DN56">
        <v>24.412784563901472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9.4133674179267537</v>
      </c>
      <c r="L57">
        <v>437.00086559647468</v>
      </c>
      <c r="M57">
        <v>28.228399786818262</v>
      </c>
      <c r="N57">
        <v>36.240127272727271</v>
      </c>
      <c r="O57">
        <v>0</v>
      </c>
      <c r="P57">
        <v>42.742246122483657</v>
      </c>
      <c r="Q57">
        <v>2.9982476635514019</v>
      </c>
      <c r="R57">
        <v>6.1760531645569614</v>
      </c>
      <c r="S57">
        <v>4.0029389312977095</v>
      </c>
      <c r="T57">
        <v>0</v>
      </c>
      <c r="U57">
        <v>64.239951089373051</v>
      </c>
      <c r="V57">
        <v>4.0468284928492846</v>
      </c>
      <c r="W57">
        <v>10.667146324143692</v>
      </c>
      <c r="X57">
        <v>30.173423909153485</v>
      </c>
      <c r="Y57">
        <v>0</v>
      </c>
      <c r="Z57">
        <v>2.0007000000000001</v>
      </c>
      <c r="AA57">
        <v>0</v>
      </c>
      <c r="AB57">
        <v>5.235199999999999</v>
      </c>
      <c r="AC57">
        <v>2.9693199999999997</v>
      </c>
      <c r="AD57">
        <v>5.9984399999999996</v>
      </c>
      <c r="AE57">
        <v>15.166195200000001</v>
      </c>
      <c r="AF57">
        <v>2.7225000000000001</v>
      </c>
      <c r="AG57">
        <v>12.090742560000001</v>
      </c>
      <c r="AH57">
        <v>35.881689999999999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1.0904100000000001</v>
      </c>
      <c r="AO57">
        <v>5.8629479999999994</v>
      </c>
      <c r="AP57">
        <v>1.8865275342299133</v>
      </c>
      <c r="AQ57">
        <v>0</v>
      </c>
      <c r="AR57">
        <v>6.0966000000000014</v>
      </c>
      <c r="AS57">
        <v>4.5396999999999998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766.74704093331184</v>
      </c>
      <c r="DN57">
        <v>26.412318132274375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9.4133674179267537</v>
      </c>
      <c r="L58">
        <v>482.00078848201855</v>
      </c>
      <c r="M58">
        <v>28.228399786818262</v>
      </c>
      <c r="N58">
        <v>36.240127272727271</v>
      </c>
      <c r="O58">
        <v>0</v>
      </c>
      <c r="P58">
        <v>42.742246122483657</v>
      </c>
      <c r="Q58">
        <v>2.9982476635514019</v>
      </c>
      <c r="R58">
        <v>6.1760531645569614</v>
      </c>
      <c r="S58">
        <v>4.0029389312977095</v>
      </c>
      <c r="T58">
        <v>0</v>
      </c>
      <c r="U58">
        <v>64.239951089373051</v>
      </c>
      <c r="V58">
        <v>4.0468284928492846</v>
      </c>
      <c r="W58">
        <v>10.667146324143692</v>
      </c>
      <c r="X58">
        <v>30.173423909153485</v>
      </c>
      <c r="Y58">
        <v>0</v>
      </c>
      <c r="Z58">
        <v>2.0007000000000001</v>
      </c>
      <c r="AA58">
        <v>0</v>
      </c>
      <c r="AB58">
        <v>5.235199999999999</v>
      </c>
      <c r="AC58">
        <v>2.9693199999999997</v>
      </c>
      <c r="AD58">
        <v>5.9984399999999996</v>
      </c>
      <c r="AE58">
        <v>15.166195200000001</v>
      </c>
      <c r="AF58">
        <v>2.7225000000000001</v>
      </c>
      <c r="AG58">
        <v>12.090742560000001</v>
      </c>
      <c r="AH58">
        <v>35.881689999999999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1.0904100000000001</v>
      </c>
      <c r="AO58">
        <v>5.8629479999999994</v>
      </c>
      <c r="AP58">
        <v>1.8865275342299133</v>
      </c>
      <c r="AQ58">
        <v>0</v>
      </c>
      <c r="AR58">
        <v>6.0966000000000014</v>
      </c>
      <c r="AS58">
        <v>4.5396999999999998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810.24846638676695</v>
      </c>
      <c r="DN58">
        <v>27.910815564363016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9.4133674179267537</v>
      </c>
      <c r="L59">
        <v>492.00092780399638</v>
      </c>
      <c r="M59">
        <v>26.958015205085946</v>
      </c>
      <c r="N59">
        <v>36.240127272727271</v>
      </c>
      <c r="O59">
        <v>0</v>
      </c>
      <c r="P59">
        <v>42.567815672804535</v>
      </c>
      <c r="Q59">
        <v>2.9982476635514019</v>
      </c>
      <c r="R59">
        <v>6.1760531645569614</v>
      </c>
      <c r="S59">
        <v>4.0029389312977095</v>
      </c>
      <c r="T59">
        <v>0</v>
      </c>
      <c r="U59">
        <v>64.239951089373051</v>
      </c>
      <c r="V59">
        <v>4.0468284928492846</v>
      </c>
      <c r="W59">
        <v>10.667146324143692</v>
      </c>
      <c r="X59">
        <v>30.173423909153485</v>
      </c>
      <c r="Y59">
        <v>0</v>
      </c>
      <c r="Z59">
        <v>2.0007000000000001</v>
      </c>
      <c r="AA59">
        <v>0</v>
      </c>
      <c r="AB59">
        <v>5.235199999999999</v>
      </c>
      <c r="AC59">
        <v>2.9693199999999997</v>
      </c>
      <c r="AD59">
        <v>5.9984399999999996</v>
      </c>
      <c r="AE59">
        <v>15.166195200000001</v>
      </c>
      <c r="AF59">
        <v>2.7225000000000001</v>
      </c>
      <c r="AG59">
        <v>12.090742560000001</v>
      </c>
      <c r="AH59">
        <v>35.881689999999999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1.0904100000000001</v>
      </c>
      <c r="AO59">
        <v>5.8629479999999994</v>
      </c>
      <c r="AP59">
        <v>1.8865275342299133</v>
      </c>
      <c r="AQ59">
        <v>0</v>
      </c>
      <c r="AR59">
        <v>4.7418000000000005</v>
      </c>
      <c r="AS59">
        <v>4.5396999999999998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817.20921311163886</v>
      </c>
      <c r="DN59">
        <v>28.150593130057615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9.4133674179267537</v>
      </c>
      <c r="L60">
        <v>536.00071232978098</v>
      </c>
      <c r="M60">
        <v>28.228918371936135</v>
      </c>
      <c r="N60">
        <v>36.240127272727271</v>
      </c>
      <c r="O60">
        <v>0</v>
      </c>
      <c r="P60">
        <v>42.743663770698745</v>
      </c>
      <c r="Q60">
        <v>2.9982476635514019</v>
      </c>
      <c r="R60">
        <v>6.1760531645569614</v>
      </c>
      <c r="S60">
        <v>4.0029389312977095</v>
      </c>
      <c r="T60">
        <v>0</v>
      </c>
      <c r="U60">
        <v>64.239951089373051</v>
      </c>
      <c r="V60">
        <v>4.0468284928492846</v>
      </c>
      <c r="W60">
        <v>10.667146324143692</v>
      </c>
      <c r="X60">
        <v>30.173423909153485</v>
      </c>
      <c r="Y60">
        <v>0</v>
      </c>
      <c r="Z60">
        <v>0</v>
      </c>
      <c r="AA60">
        <v>0</v>
      </c>
      <c r="AB60">
        <v>5.235199999999999</v>
      </c>
      <c r="AC60">
        <v>2.9693199999999997</v>
      </c>
      <c r="AD60">
        <v>5.9984399999999996</v>
      </c>
      <c r="AE60">
        <v>15.166195200000001</v>
      </c>
      <c r="AF60">
        <v>2.7225000000000001</v>
      </c>
      <c r="AG60">
        <v>12.090742560000001</v>
      </c>
      <c r="AH60">
        <v>35.881689999999999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1.0904100000000001</v>
      </c>
      <c r="AO60">
        <v>5.8629479999999994</v>
      </c>
      <c r="AP60">
        <v>1.8865275342299133</v>
      </c>
      <c r="AQ60">
        <v>0</v>
      </c>
      <c r="AR60">
        <v>4.7418000000000005</v>
      </c>
      <c r="AS60">
        <v>4.5396999999999998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859.20830276016466</v>
      </c>
      <c r="DN60">
        <v>29.597339272060701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9.4134382341650689</v>
      </c>
      <c r="L61">
        <v>578.49703843573104</v>
      </c>
      <c r="M61">
        <v>28.228918371936135</v>
      </c>
      <c r="N61">
        <v>36.240127272727271</v>
      </c>
      <c r="O61">
        <v>0</v>
      </c>
      <c r="P61">
        <v>42.743663770698745</v>
      </c>
      <c r="Q61">
        <v>3.0013982634032632</v>
      </c>
      <c r="R61">
        <v>6.1729501298174441</v>
      </c>
      <c r="S61">
        <v>4.0020524701421811</v>
      </c>
      <c r="T61">
        <v>0</v>
      </c>
      <c r="U61">
        <v>64.239951089373051</v>
      </c>
      <c r="V61">
        <v>4.0468284928492846</v>
      </c>
      <c r="W61">
        <v>10.667146324143692</v>
      </c>
      <c r="X61">
        <v>30.173423909153485</v>
      </c>
      <c r="Y61">
        <v>0</v>
      </c>
      <c r="Z61">
        <v>0</v>
      </c>
      <c r="AA61">
        <v>1.9629460137368429</v>
      </c>
      <c r="AB61">
        <v>5.235199999999999</v>
      </c>
      <c r="AC61">
        <v>2.9693199999999997</v>
      </c>
      <c r="AD61">
        <v>5.9984399999999996</v>
      </c>
      <c r="AE61">
        <v>15.166195200000001</v>
      </c>
      <c r="AF61">
        <v>2.7225000000000001</v>
      </c>
      <c r="AG61">
        <v>12.090742560000001</v>
      </c>
      <c r="AH61">
        <v>35.881689999999999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1.0904100000000001</v>
      </c>
      <c r="AO61">
        <v>5.8629479999999994</v>
      </c>
      <c r="AP61">
        <v>1.8865275342299133</v>
      </c>
      <c r="AQ61">
        <v>0</v>
      </c>
      <c r="AR61">
        <v>3.7257000000000007</v>
      </c>
      <c r="AS61">
        <v>3.0952499999999996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899.80767988118146</v>
      </c>
      <c r="DN61">
        <v>30.995916190925733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9.4133792289344296</v>
      </c>
      <c r="L62">
        <v>578.49703843573104</v>
      </c>
      <c r="M62">
        <v>28.228918371936135</v>
      </c>
      <c r="N62">
        <v>36.240127272727271</v>
      </c>
      <c r="O62">
        <v>0</v>
      </c>
      <c r="P62">
        <v>42.743663770698745</v>
      </c>
      <c r="Q62">
        <v>6.128976506024097</v>
      </c>
      <c r="R62">
        <v>6.1798451351351353</v>
      </c>
      <c r="S62">
        <v>8.0979252239834612</v>
      </c>
      <c r="T62">
        <v>0</v>
      </c>
      <c r="U62">
        <v>64.239951089373051</v>
      </c>
      <c r="V62">
        <v>4.0468284928492846</v>
      </c>
      <c r="W62">
        <v>10.667146324143692</v>
      </c>
      <c r="X62">
        <v>30.173423909153485</v>
      </c>
      <c r="Y62">
        <v>0</v>
      </c>
      <c r="Z62">
        <v>0</v>
      </c>
      <c r="AA62">
        <v>4.3136344499402224</v>
      </c>
      <c r="AB62">
        <v>5.235199999999999</v>
      </c>
      <c r="AC62">
        <v>5.9386399999999995</v>
      </c>
      <c r="AD62">
        <v>5.9984399999999996</v>
      </c>
      <c r="AE62">
        <v>15.166195200000001</v>
      </c>
      <c r="AF62">
        <v>2.7225000000000001</v>
      </c>
      <c r="AG62">
        <v>12.090742560000001</v>
      </c>
      <c r="AH62">
        <v>35.881689999999999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1.0904100000000001</v>
      </c>
      <c r="AO62">
        <v>5.8629479999999994</v>
      </c>
      <c r="AP62">
        <v>1.8865275342299133</v>
      </c>
      <c r="AQ62">
        <v>0</v>
      </c>
      <c r="AR62">
        <v>3.7257000000000007</v>
      </c>
      <c r="AS62">
        <v>3.0952499999999996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911.93999759537132</v>
      </c>
      <c r="DN62">
        <v>31.413893909488351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9.4133792289344296</v>
      </c>
      <c r="L63">
        <v>578.49703843573104</v>
      </c>
      <c r="M63">
        <v>28.228918371936135</v>
      </c>
      <c r="N63">
        <v>36.240127272727271</v>
      </c>
      <c r="O63">
        <v>0</v>
      </c>
      <c r="P63">
        <v>42.743663770698745</v>
      </c>
      <c r="Q63">
        <v>6.128976506024097</v>
      </c>
      <c r="R63">
        <v>6.1798451351351353</v>
      </c>
      <c r="S63">
        <v>8.0979252239834612</v>
      </c>
      <c r="T63">
        <v>0</v>
      </c>
      <c r="U63">
        <v>64.239951089373051</v>
      </c>
      <c r="V63">
        <v>4.0468284928492846</v>
      </c>
      <c r="W63">
        <v>10.667146324143692</v>
      </c>
      <c r="X63">
        <v>30.173322814768063</v>
      </c>
      <c r="Y63">
        <v>0</v>
      </c>
      <c r="Z63">
        <v>0</v>
      </c>
      <c r="AA63">
        <v>8.6030349984762875</v>
      </c>
      <c r="AB63">
        <v>9.8160000000000007</v>
      </c>
      <c r="AC63">
        <v>5.9386399999999995</v>
      </c>
      <c r="AD63">
        <v>5.9984399999999996</v>
      </c>
      <c r="AE63">
        <v>15.166195200000001</v>
      </c>
      <c r="AF63">
        <v>2.7225000000000001</v>
      </c>
      <c r="AG63">
        <v>12.090742560000001</v>
      </c>
      <c r="AH63">
        <v>35.881689999999999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1.0904100000000001</v>
      </c>
      <c r="AO63">
        <v>5.8629479999999994</v>
      </c>
      <c r="AP63">
        <v>1.8865275342299133</v>
      </c>
      <c r="AQ63">
        <v>0</v>
      </c>
      <c r="AR63">
        <v>3.7257000000000007</v>
      </c>
      <c r="AS63">
        <v>3.0952499999999996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920.51462570327499</v>
      </c>
      <c r="DN63">
        <v>31.709365255735392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9.4133792289344296</v>
      </c>
      <c r="L64">
        <v>578.49703843573104</v>
      </c>
      <c r="M64">
        <v>28.228918371936135</v>
      </c>
      <c r="N64">
        <v>36.240127272727271</v>
      </c>
      <c r="O64">
        <v>0</v>
      </c>
      <c r="P64">
        <v>42.743663770698745</v>
      </c>
      <c r="Q64">
        <v>6.128976506024097</v>
      </c>
      <c r="R64">
        <v>6.1798451351351353</v>
      </c>
      <c r="S64">
        <v>8.0979252239834612</v>
      </c>
      <c r="T64">
        <v>0</v>
      </c>
      <c r="U64">
        <v>64.239951089373051</v>
      </c>
      <c r="V64">
        <v>4.0468284928492846</v>
      </c>
      <c r="W64">
        <v>10.667146324143692</v>
      </c>
      <c r="X64">
        <v>30.173322814768063</v>
      </c>
      <c r="Y64">
        <v>0</v>
      </c>
      <c r="Z64">
        <v>0</v>
      </c>
      <c r="AA64">
        <v>8.6030349984762875</v>
      </c>
      <c r="AB64">
        <v>9.8160000000000007</v>
      </c>
      <c r="AC64">
        <v>5.9386399999999995</v>
      </c>
      <c r="AD64">
        <v>5.9984399999999996</v>
      </c>
      <c r="AE64">
        <v>15.166195200000001</v>
      </c>
      <c r="AF64">
        <v>2.7225000000000001</v>
      </c>
      <c r="AG64">
        <v>12.090742560000001</v>
      </c>
      <c r="AH64">
        <v>35.881689999999999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1.0904100000000001</v>
      </c>
      <c r="AO64">
        <v>5.8629479999999994</v>
      </c>
      <c r="AP64">
        <v>1.8865275342299133</v>
      </c>
      <c r="AQ64">
        <v>0</v>
      </c>
      <c r="AR64">
        <v>3.7257000000000007</v>
      </c>
      <c r="AS64">
        <v>3.0952499999999996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920.51462570327499</v>
      </c>
      <c r="DN64">
        <v>31.709365255735392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9.4134304269931324</v>
      </c>
      <c r="L65">
        <v>578.49703843573104</v>
      </c>
      <c r="M65">
        <v>28.228918371936135</v>
      </c>
      <c r="N65">
        <v>36.240127272727271</v>
      </c>
      <c r="O65">
        <v>0</v>
      </c>
      <c r="P65">
        <v>42.743663770698745</v>
      </c>
      <c r="Q65">
        <v>6.128976506024097</v>
      </c>
      <c r="R65">
        <v>6.1722996406570836</v>
      </c>
      <c r="S65">
        <v>8.0979252239834612</v>
      </c>
      <c r="T65">
        <v>0</v>
      </c>
      <c r="U65">
        <v>64.030118466380827</v>
      </c>
      <c r="V65">
        <v>4.0503599374021908</v>
      </c>
      <c r="W65">
        <v>10.219462739887806</v>
      </c>
      <c r="X65">
        <v>30.173322814768063</v>
      </c>
      <c r="Y65">
        <v>0</v>
      </c>
      <c r="Z65">
        <v>0</v>
      </c>
      <c r="AA65">
        <v>8.6030349984762875</v>
      </c>
      <c r="AB65">
        <v>8.9979999999999993</v>
      </c>
      <c r="AC65">
        <v>5.9386399999999995</v>
      </c>
      <c r="AD65">
        <v>5.9984399999999996</v>
      </c>
      <c r="AE65">
        <v>15.166195200000001</v>
      </c>
      <c r="AF65">
        <v>2.7225000000000001</v>
      </c>
      <c r="AG65">
        <v>12.090742560000001</v>
      </c>
      <c r="AH65">
        <v>35.881689999999999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1.0904100000000001</v>
      </c>
      <c r="AO65">
        <v>5.8629479999999994</v>
      </c>
      <c r="AP65">
        <v>1.8865275342299133</v>
      </c>
      <c r="AQ65">
        <v>0</v>
      </c>
      <c r="AR65">
        <v>3.7257000000000007</v>
      </c>
      <c r="AS65">
        <v>3.0952499999999996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919.0844137242849</v>
      </c>
      <c r="DN65">
        <v>31.660098175611019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9.4135249908157554</v>
      </c>
      <c r="L66">
        <v>578.49703843573104</v>
      </c>
      <c r="M66">
        <v>28.228918371936135</v>
      </c>
      <c r="N66">
        <v>36.240127272727271</v>
      </c>
      <c r="O66">
        <v>0</v>
      </c>
      <c r="P66">
        <v>42.743663770698745</v>
      </c>
      <c r="Q66">
        <v>6.128976506024097</v>
      </c>
      <c r="R66">
        <v>6.1722996406570836</v>
      </c>
      <c r="S66">
        <v>8.0979252239834612</v>
      </c>
      <c r="T66">
        <v>0</v>
      </c>
      <c r="U66">
        <v>64.030118466380827</v>
      </c>
      <c r="V66">
        <v>4.0503599374021908</v>
      </c>
      <c r="W66">
        <v>10.671481221719457</v>
      </c>
      <c r="X66">
        <v>30.173322814768063</v>
      </c>
      <c r="Y66">
        <v>0</v>
      </c>
      <c r="Z66">
        <v>0</v>
      </c>
      <c r="AA66">
        <v>8.6030349984762875</v>
      </c>
      <c r="AB66">
        <v>8.9979999999999993</v>
      </c>
      <c r="AC66">
        <v>5.9386399999999995</v>
      </c>
      <c r="AD66">
        <v>5.9984399999999996</v>
      </c>
      <c r="AE66">
        <v>15.166195200000001</v>
      </c>
      <c r="AF66">
        <v>2.7225000000000001</v>
      </c>
      <c r="AG66">
        <v>12.090742560000001</v>
      </c>
      <c r="AH66">
        <v>35.881689999999999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1.0904100000000001</v>
      </c>
      <c r="AO66">
        <v>5.8629479999999994</v>
      </c>
      <c r="AP66">
        <v>1.8865275342299133</v>
      </c>
      <c r="AQ66">
        <v>0</v>
      </c>
      <c r="AR66">
        <v>3.7257000000000007</v>
      </c>
      <c r="AS66">
        <v>3.0952499999999996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919.52147144790274</v>
      </c>
      <c r="DN66">
        <v>31.675153497647294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9.4132764154888822</v>
      </c>
      <c r="L67">
        <v>578.49306238583472</v>
      </c>
      <c r="M67">
        <v>28.228918371936135</v>
      </c>
      <c r="N67">
        <v>36.240127272727271</v>
      </c>
      <c r="O67">
        <v>0</v>
      </c>
      <c r="P67">
        <v>42.743663770698745</v>
      </c>
      <c r="Q67">
        <v>6.1251197936814954</v>
      </c>
      <c r="R67">
        <v>6.1722996406570836</v>
      </c>
      <c r="S67">
        <v>8.0979856691253946</v>
      </c>
      <c r="T67">
        <v>0</v>
      </c>
      <c r="U67">
        <v>64.030118466380827</v>
      </c>
      <c r="V67">
        <v>4.0503599374021908</v>
      </c>
      <c r="W67">
        <v>10.671481221719457</v>
      </c>
      <c r="X67">
        <v>30.173322814768063</v>
      </c>
      <c r="Y67">
        <v>0</v>
      </c>
      <c r="Z67">
        <v>0</v>
      </c>
      <c r="AA67">
        <v>8.6030349984762875</v>
      </c>
      <c r="AB67">
        <v>8.9979999999999993</v>
      </c>
      <c r="AC67">
        <v>5.9386399999999995</v>
      </c>
      <c r="AD67">
        <v>5.9984399999999996</v>
      </c>
      <c r="AE67">
        <v>15.166195200000001</v>
      </c>
      <c r="AF67">
        <v>2.7225000000000001</v>
      </c>
      <c r="AG67">
        <v>12.090742560000001</v>
      </c>
      <c r="AH67">
        <v>35.881689999999999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1.0904100000000001</v>
      </c>
      <c r="AO67">
        <v>5.8629479999999994</v>
      </c>
      <c r="AP67">
        <v>1.8865275342299133</v>
      </c>
      <c r="AQ67">
        <v>0</v>
      </c>
      <c r="AR67">
        <v>3.7257000000000007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919.51371793328951</v>
      </c>
      <c r="DN67">
        <v>31.674886119836756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9.4132784380305594</v>
      </c>
      <c r="L68">
        <v>578.49306238583472</v>
      </c>
      <c r="M68">
        <v>28.228918371936135</v>
      </c>
      <c r="N68">
        <v>36.240127272727271</v>
      </c>
      <c r="O68">
        <v>0</v>
      </c>
      <c r="P68">
        <v>42.743663770698745</v>
      </c>
      <c r="Q68">
        <v>6.1251197936814954</v>
      </c>
      <c r="R68">
        <v>6.1722996406570836</v>
      </c>
      <c r="S68">
        <v>8.0979856691253946</v>
      </c>
      <c r="T68">
        <v>0</v>
      </c>
      <c r="U68">
        <v>64.030118466380827</v>
      </c>
      <c r="V68">
        <v>4.0503599374021908</v>
      </c>
      <c r="W68">
        <v>10.671481221719457</v>
      </c>
      <c r="X68">
        <v>30.173322814768063</v>
      </c>
      <c r="Y68">
        <v>0</v>
      </c>
      <c r="Z68">
        <v>0</v>
      </c>
      <c r="AA68">
        <v>8.6030349984762875</v>
      </c>
      <c r="AB68">
        <v>8.9979999999999993</v>
      </c>
      <c r="AC68">
        <v>2.9693199999999997</v>
      </c>
      <c r="AD68">
        <v>5.9984399999999996</v>
      </c>
      <c r="AE68">
        <v>15.166195200000001</v>
      </c>
      <c r="AF68">
        <v>2.7225000000000001</v>
      </c>
      <c r="AG68">
        <v>12.090742560000001</v>
      </c>
      <c r="AH68">
        <v>35.881689999999999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1.0904100000000001</v>
      </c>
      <c r="AO68">
        <v>5.8629479999999994</v>
      </c>
      <c r="AP68">
        <v>1.8865275342299133</v>
      </c>
      <c r="AQ68">
        <v>0</v>
      </c>
      <c r="AR68">
        <v>3.7257000000000007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916.6432782154809</v>
      </c>
      <c r="DN68">
        <v>31.576007860187147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9.4132784380305594</v>
      </c>
      <c r="L69">
        <v>578.49306238583472</v>
      </c>
      <c r="M69">
        <v>28.228918371936135</v>
      </c>
      <c r="N69">
        <v>36.240127272727271</v>
      </c>
      <c r="O69">
        <v>0</v>
      </c>
      <c r="P69">
        <v>42.743663770698745</v>
      </c>
      <c r="Q69">
        <v>6.1251197936814954</v>
      </c>
      <c r="R69">
        <v>6.1722996406570836</v>
      </c>
      <c r="S69">
        <v>8.0979856691253946</v>
      </c>
      <c r="T69">
        <v>0</v>
      </c>
      <c r="U69">
        <v>64.030118466380827</v>
      </c>
      <c r="V69">
        <v>4.0503599374021908</v>
      </c>
      <c r="W69">
        <v>10.671481221719457</v>
      </c>
      <c r="X69">
        <v>30.173322814768063</v>
      </c>
      <c r="Y69">
        <v>0</v>
      </c>
      <c r="Z69">
        <v>0</v>
      </c>
      <c r="AA69">
        <v>8.6030349984762875</v>
      </c>
      <c r="AB69">
        <v>5.235199999999999</v>
      </c>
      <c r="AC69">
        <v>2.9693199999999997</v>
      </c>
      <c r="AD69">
        <v>5.9984399999999996</v>
      </c>
      <c r="AE69">
        <v>15.166195200000001</v>
      </c>
      <c r="AF69">
        <v>2.7225000000000001</v>
      </c>
      <c r="AG69">
        <v>12.090742560000001</v>
      </c>
      <c r="AH69">
        <v>35.881689999999999</v>
      </c>
      <c r="AI69">
        <v>0</v>
      </c>
      <c r="AJ69">
        <v>0</v>
      </c>
      <c r="AK69">
        <v>15.688790000000001</v>
      </c>
      <c r="AL69">
        <v>0</v>
      </c>
      <c r="AM69">
        <v>1.4314999999999996</v>
      </c>
      <c r="AN69">
        <v>1.0904100000000001</v>
      </c>
      <c r="AO69">
        <v>5.8629479999999994</v>
      </c>
      <c r="AP69">
        <v>1.8865275342299133</v>
      </c>
      <c r="AQ69">
        <v>0</v>
      </c>
      <c r="AR69">
        <v>3.7257000000000007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914.3896105883241</v>
      </c>
      <c r="DN69">
        <v>31.498375487343928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9.4132784380305594</v>
      </c>
      <c r="L70">
        <v>578.49306238583472</v>
      </c>
      <c r="M70">
        <v>28.228918371936135</v>
      </c>
      <c r="N70">
        <v>36.240127272727271</v>
      </c>
      <c r="O70">
        <v>0</v>
      </c>
      <c r="P70">
        <v>42.743663770698745</v>
      </c>
      <c r="Q70">
        <v>6.1251197936814954</v>
      </c>
      <c r="R70">
        <v>6.1722996406570836</v>
      </c>
      <c r="S70">
        <v>8.0979856691253946</v>
      </c>
      <c r="T70">
        <v>0</v>
      </c>
      <c r="U70">
        <v>64.030118466380827</v>
      </c>
      <c r="V70">
        <v>4.0503599374021908</v>
      </c>
      <c r="W70">
        <v>10.672110799670239</v>
      </c>
      <c r="X70">
        <v>30.173322814768063</v>
      </c>
      <c r="Y70">
        <v>0</v>
      </c>
      <c r="Z70">
        <v>2.0007000000000001</v>
      </c>
      <c r="AA70">
        <v>12.929271077146675</v>
      </c>
      <c r="AB70">
        <v>5.235199999999999</v>
      </c>
      <c r="AC70">
        <v>2.9693199999999997</v>
      </c>
      <c r="AD70">
        <v>5.9984399999999996</v>
      </c>
      <c r="AE70">
        <v>15.166195200000001</v>
      </c>
      <c r="AF70">
        <v>2.7225000000000001</v>
      </c>
      <c r="AG70">
        <v>12.090742560000001</v>
      </c>
      <c r="AH70">
        <v>35.881689999999999</v>
      </c>
      <c r="AI70">
        <v>0</v>
      </c>
      <c r="AJ70">
        <v>0</v>
      </c>
      <c r="AK70">
        <v>15.688790000000001</v>
      </c>
      <c r="AL70">
        <v>0</v>
      </c>
      <c r="AM70">
        <v>1.5133000000000001</v>
      </c>
      <c r="AN70">
        <v>1.0904100000000001</v>
      </c>
      <c r="AO70">
        <v>5.8629479999999994</v>
      </c>
      <c r="AP70">
        <v>1.8865275342299133</v>
      </c>
      <c r="AQ70">
        <v>4.6391999999999989</v>
      </c>
      <c r="AR70">
        <v>4.7418000000000005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926.0524244331325</v>
      </c>
      <c r="DN70">
        <v>31.900227299156739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9.4135249908157554</v>
      </c>
      <c r="L71">
        <v>578.49703843573104</v>
      </c>
      <c r="M71">
        <v>28.228918371936135</v>
      </c>
      <c r="N71">
        <v>36.240127272727271</v>
      </c>
      <c r="O71">
        <v>0</v>
      </c>
      <c r="P71">
        <v>42.743663770698745</v>
      </c>
      <c r="Q71">
        <v>6.128976506024097</v>
      </c>
      <c r="R71">
        <v>6.1722996406570836</v>
      </c>
      <c r="S71">
        <v>8.0979252239834612</v>
      </c>
      <c r="T71">
        <v>0</v>
      </c>
      <c r="U71">
        <v>64.030118466380827</v>
      </c>
      <c r="V71">
        <v>3.8388833746898268</v>
      </c>
      <c r="W71">
        <v>10.672110799670239</v>
      </c>
      <c r="X71">
        <v>30.173322814768063</v>
      </c>
      <c r="Y71">
        <v>0</v>
      </c>
      <c r="Z71">
        <v>2.0007000000000001</v>
      </c>
      <c r="AA71">
        <v>12.929271077146675</v>
      </c>
      <c r="AB71">
        <v>5.235199999999999</v>
      </c>
      <c r="AC71">
        <v>2.9693199999999997</v>
      </c>
      <c r="AD71">
        <v>5.9984399999999996</v>
      </c>
      <c r="AE71">
        <v>15.166195200000001</v>
      </c>
      <c r="AF71">
        <v>2.7225000000000001</v>
      </c>
      <c r="AG71">
        <v>12.090742560000001</v>
      </c>
      <c r="AH71">
        <v>43.058028000000007</v>
      </c>
      <c r="AI71">
        <v>0</v>
      </c>
      <c r="AJ71">
        <v>0</v>
      </c>
      <c r="AK71">
        <v>15.688790000000001</v>
      </c>
      <c r="AL71">
        <v>0</v>
      </c>
      <c r="AM71">
        <v>1.6032799999999998</v>
      </c>
      <c r="AN71">
        <v>1.0904100000000001</v>
      </c>
      <c r="AO71">
        <v>5.8629479999999994</v>
      </c>
      <c r="AP71">
        <v>1.8865275342299133</v>
      </c>
      <c r="AQ71">
        <v>9.6650000000000009</v>
      </c>
      <c r="AR71">
        <v>4.7418000000000005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937.73853208553032</v>
      </c>
      <c r="DN71">
        <v>32.302779953928699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9.4135249908157554</v>
      </c>
      <c r="L72">
        <v>578.49703843573104</v>
      </c>
      <c r="M72">
        <v>28.228918371936135</v>
      </c>
      <c r="N72">
        <v>36.240127272727271</v>
      </c>
      <c r="O72">
        <v>0</v>
      </c>
      <c r="P72">
        <v>42.743663770698745</v>
      </c>
      <c r="Q72">
        <v>6.128976506024097</v>
      </c>
      <c r="R72">
        <v>6.1722996406570836</v>
      </c>
      <c r="S72">
        <v>8.0979252239834612</v>
      </c>
      <c r="T72">
        <v>0</v>
      </c>
      <c r="U72">
        <v>64.030118466380827</v>
      </c>
      <c r="V72">
        <v>3.8388833746898268</v>
      </c>
      <c r="W72">
        <v>10.672110799670239</v>
      </c>
      <c r="X72">
        <v>30.173322814768063</v>
      </c>
      <c r="Y72">
        <v>0</v>
      </c>
      <c r="Z72">
        <v>2.0007000000000001</v>
      </c>
      <c r="AA72">
        <v>12.929271077146675</v>
      </c>
      <c r="AB72">
        <v>5.235199999999999</v>
      </c>
      <c r="AC72">
        <v>2.9693199999999997</v>
      </c>
      <c r="AD72">
        <v>5.9984399999999996</v>
      </c>
      <c r="AE72">
        <v>15.166195200000001</v>
      </c>
      <c r="AF72">
        <v>2.7225000000000001</v>
      </c>
      <c r="AG72">
        <v>12.090742560000001</v>
      </c>
      <c r="AH72">
        <v>43.058028000000007</v>
      </c>
      <c r="AI72">
        <v>0</v>
      </c>
      <c r="AJ72">
        <v>0</v>
      </c>
      <c r="AK72">
        <v>15.688790000000001</v>
      </c>
      <c r="AL72">
        <v>0</v>
      </c>
      <c r="AM72">
        <v>1.6032799999999998</v>
      </c>
      <c r="AN72">
        <v>1.0904100000000001</v>
      </c>
      <c r="AO72">
        <v>5.8629479999999994</v>
      </c>
      <c r="AP72">
        <v>1.8865275342299133</v>
      </c>
      <c r="AQ72">
        <v>9.6650000000000009</v>
      </c>
      <c r="AR72">
        <v>4.7418000000000005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937.73853208553032</v>
      </c>
      <c r="DN72">
        <v>32.302779953928699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9.4134304269931324</v>
      </c>
      <c r="L73">
        <v>578.49703843573104</v>
      </c>
      <c r="M73">
        <v>28.228918371936135</v>
      </c>
      <c r="N73">
        <v>36.240127272727271</v>
      </c>
      <c r="O73">
        <v>0</v>
      </c>
      <c r="P73">
        <v>42.743663770698745</v>
      </c>
      <c r="Q73">
        <v>6.128976506024097</v>
      </c>
      <c r="R73">
        <v>6.1722996406570836</v>
      </c>
      <c r="S73">
        <v>8.0979252239834612</v>
      </c>
      <c r="T73">
        <v>0</v>
      </c>
      <c r="U73">
        <v>64.030118466380827</v>
      </c>
      <c r="V73">
        <v>3.8388833746898268</v>
      </c>
      <c r="W73">
        <v>10.67183738062756</v>
      </c>
      <c r="X73">
        <v>30.173322814768063</v>
      </c>
      <c r="Y73">
        <v>0</v>
      </c>
      <c r="Z73">
        <v>2.0007000000000001</v>
      </c>
      <c r="AA73">
        <v>12.929271077146675</v>
      </c>
      <c r="AB73">
        <v>5.235199999999999</v>
      </c>
      <c r="AC73">
        <v>2.9693199999999997</v>
      </c>
      <c r="AD73">
        <v>5.9984399999999996</v>
      </c>
      <c r="AE73">
        <v>15.166195200000001</v>
      </c>
      <c r="AF73">
        <v>2.7225000000000001</v>
      </c>
      <c r="AG73">
        <v>12.090742560000001</v>
      </c>
      <c r="AH73">
        <v>43.058028000000007</v>
      </c>
      <c r="AI73">
        <v>0</v>
      </c>
      <c r="AJ73">
        <v>0</v>
      </c>
      <c r="AK73">
        <v>15.688790000000001</v>
      </c>
      <c r="AL73">
        <v>0</v>
      </c>
      <c r="AM73">
        <v>1.6032799999999998</v>
      </c>
      <c r="AN73">
        <v>1.0904100000000001</v>
      </c>
      <c r="AO73">
        <v>5.8629479999999994</v>
      </c>
      <c r="AP73">
        <v>1.8865275342299133</v>
      </c>
      <c r="AQ73">
        <v>9.6650000000000009</v>
      </c>
      <c r="AR73">
        <v>14.902800000000004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947.56081507631302</v>
      </c>
      <c r="DN73">
        <v>32.641128980280762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9.4135379767906393</v>
      </c>
      <c r="L74">
        <v>578.49703843573104</v>
      </c>
      <c r="M74">
        <v>28.228918371936135</v>
      </c>
      <c r="N74">
        <v>36.240127272727271</v>
      </c>
      <c r="O74">
        <v>0</v>
      </c>
      <c r="P74">
        <v>42.743663770698745</v>
      </c>
      <c r="Q74">
        <v>6.128976506024097</v>
      </c>
      <c r="R74">
        <v>6.1722996406570836</v>
      </c>
      <c r="S74">
        <v>8.0979252239834612</v>
      </c>
      <c r="T74">
        <v>0</v>
      </c>
      <c r="U74">
        <v>64.030118466380827</v>
      </c>
      <c r="V74">
        <v>3.8388833746898268</v>
      </c>
      <c r="W74">
        <v>10.67183738062756</v>
      </c>
      <c r="X74">
        <v>30.173322814768063</v>
      </c>
      <c r="Y74">
        <v>0</v>
      </c>
      <c r="Z74">
        <v>0.33750000000000008</v>
      </c>
      <c r="AA74">
        <v>12.929271077146675</v>
      </c>
      <c r="AB74">
        <v>5.235199999999999</v>
      </c>
      <c r="AC74">
        <v>2.9693199999999997</v>
      </c>
      <c r="AD74">
        <v>5.9984399999999996</v>
      </c>
      <c r="AE74">
        <v>15.166195200000001</v>
      </c>
      <c r="AF74">
        <v>2.7225000000000001</v>
      </c>
      <c r="AG74">
        <v>12.090742560000001</v>
      </c>
      <c r="AH74">
        <v>43.058028000000007</v>
      </c>
      <c r="AI74">
        <v>0</v>
      </c>
      <c r="AJ74">
        <v>0</v>
      </c>
      <c r="AK74">
        <v>15.688790000000001</v>
      </c>
      <c r="AL74">
        <v>0</v>
      </c>
      <c r="AM74">
        <v>1.6032799999999998</v>
      </c>
      <c r="AN74">
        <v>1.0904100000000001</v>
      </c>
      <c r="AO74">
        <v>5.8629479999999994</v>
      </c>
      <c r="AP74">
        <v>1.8865275342299133</v>
      </c>
      <c r="AQ74">
        <v>13.9176</v>
      </c>
      <c r="AR74">
        <v>14.902800000000004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950.06409213598226</v>
      </c>
      <c r="DN74">
        <v>32.727359470408963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9.4135284875690619</v>
      </c>
      <c r="L75">
        <v>578.49236666666661</v>
      </c>
      <c r="M75">
        <v>28.228918371936135</v>
      </c>
      <c r="N75">
        <v>36.240127272727271</v>
      </c>
      <c r="O75">
        <v>0</v>
      </c>
      <c r="P75">
        <v>42.743663770698745</v>
      </c>
      <c r="Q75">
        <v>6.1296638169257358</v>
      </c>
      <c r="R75">
        <v>6.1765757987763417</v>
      </c>
      <c r="S75">
        <v>8.0994106029106021</v>
      </c>
      <c r="T75">
        <v>0</v>
      </c>
      <c r="U75">
        <v>63.847482479248463</v>
      </c>
      <c r="V75">
        <v>3.8401694603903556</v>
      </c>
      <c r="W75">
        <v>10.665655680449618</v>
      </c>
      <c r="X75">
        <v>30.173423909153485</v>
      </c>
      <c r="Y75">
        <v>0</v>
      </c>
      <c r="Z75">
        <v>0.33750000000000008</v>
      </c>
      <c r="AA75">
        <v>12.929271077146675</v>
      </c>
      <c r="AB75">
        <v>5.235199999999999</v>
      </c>
      <c r="AC75">
        <v>2.9693199999999997</v>
      </c>
      <c r="AD75">
        <v>8.3897099999999991</v>
      </c>
      <c r="AE75">
        <v>15.166195200000001</v>
      </c>
      <c r="AF75">
        <v>2.7225000000000001</v>
      </c>
      <c r="AG75">
        <v>12.090742560000001</v>
      </c>
      <c r="AH75">
        <v>43.058028000000007</v>
      </c>
      <c r="AI75">
        <v>0</v>
      </c>
      <c r="AJ75">
        <v>0</v>
      </c>
      <c r="AK75">
        <v>15.688790000000001</v>
      </c>
      <c r="AL75">
        <v>0</v>
      </c>
      <c r="AM75">
        <v>1.6032799999999998</v>
      </c>
      <c r="AN75">
        <v>1.0904100000000001</v>
      </c>
      <c r="AO75">
        <v>5.8629479999999994</v>
      </c>
      <c r="AP75">
        <v>1.8865275342299133</v>
      </c>
      <c r="AQ75">
        <v>13.9176</v>
      </c>
      <c r="AR75">
        <v>3.7257000000000007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941.39134985932139</v>
      </c>
      <c r="DN75">
        <v>32.428608829507453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9.4132322942763516</v>
      </c>
      <c r="L76">
        <v>578.49236666666661</v>
      </c>
      <c r="M76">
        <v>28.228918371936135</v>
      </c>
      <c r="N76">
        <v>36.240127272727271</v>
      </c>
      <c r="O76">
        <v>0</v>
      </c>
      <c r="P76">
        <v>42.743663770698745</v>
      </c>
      <c r="Q76">
        <v>6.1296638169257358</v>
      </c>
      <c r="R76">
        <v>6.1798451351351353</v>
      </c>
      <c r="S76">
        <v>8.0994106029106021</v>
      </c>
      <c r="T76">
        <v>0</v>
      </c>
      <c r="U76">
        <v>63.847482479248463</v>
      </c>
      <c r="V76">
        <v>3.8401694603903556</v>
      </c>
      <c r="W76">
        <v>10.665655680449618</v>
      </c>
      <c r="X76">
        <v>30.173423909153485</v>
      </c>
      <c r="Y76">
        <v>0</v>
      </c>
      <c r="Z76">
        <v>0.33750000000000008</v>
      </c>
      <c r="AA76">
        <v>12.929271077146675</v>
      </c>
      <c r="AB76">
        <v>5.235199999999999</v>
      </c>
      <c r="AC76">
        <v>2.9693199999999997</v>
      </c>
      <c r="AD76">
        <v>8.3897099999999991</v>
      </c>
      <c r="AE76">
        <v>15.166195200000001</v>
      </c>
      <c r="AF76">
        <v>2.7225000000000001</v>
      </c>
      <c r="AG76">
        <v>12.090742560000001</v>
      </c>
      <c r="AH76">
        <v>43.058028000000007</v>
      </c>
      <c r="AI76">
        <v>0</v>
      </c>
      <c r="AJ76">
        <v>0</v>
      </c>
      <c r="AK76">
        <v>15.688790000000001</v>
      </c>
      <c r="AL76">
        <v>0</v>
      </c>
      <c r="AM76">
        <v>1.6032799999999998</v>
      </c>
      <c r="AN76">
        <v>1.0904100000000001</v>
      </c>
      <c r="AO76">
        <v>5.8629479999999994</v>
      </c>
      <c r="AP76">
        <v>1.8865275342299133</v>
      </c>
      <c r="AQ76">
        <v>13.9176</v>
      </c>
      <c r="AR76">
        <v>3.7257000000000007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941.39422419101334</v>
      </c>
      <c r="DN76">
        <v>32.428707640881555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9.413236615678775</v>
      </c>
      <c r="L77">
        <v>578.49306238583472</v>
      </c>
      <c r="M77">
        <v>28.228918371936135</v>
      </c>
      <c r="N77">
        <v>36.240127272727271</v>
      </c>
      <c r="O77">
        <v>0</v>
      </c>
      <c r="P77">
        <v>42.743663770698745</v>
      </c>
      <c r="Q77">
        <v>6.1251197936814954</v>
      </c>
      <c r="R77">
        <v>6.1798451351351353</v>
      </c>
      <c r="S77">
        <v>8.0979856691253946</v>
      </c>
      <c r="T77">
        <v>0</v>
      </c>
      <c r="U77">
        <v>63.847482479248463</v>
      </c>
      <c r="V77">
        <v>3.8401694603903556</v>
      </c>
      <c r="W77">
        <v>10.665655680449618</v>
      </c>
      <c r="X77">
        <v>30.173423909153485</v>
      </c>
      <c r="Y77">
        <v>0</v>
      </c>
      <c r="Z77">
        <v>1.0125000000000002</v>
      </c>
      <c r="AA77">
        <v>12.929271077146675</v>
      </c>
      <c r="AB77">
        <v>5.235199999999999</v>
      </c>
      <c r="AC77">
        <v>5.9386399999999995</v>
      </c>
      <c r="AD77">
        <v>8.3897099999999991</v>
      </c>
      <c r="AE77">
        <v>15.166195200000001</v>
      </c>
      <c r="AF77">
        <v>2.7225000000000001</v>
      </c>
      <c r="AG77">
        <v>12.090742560000001</v>
      </c>
      <c r="AH77">
        <v>43.058028000000007</v>
      </c>
      <c r="AI77">
        <v>0</v>
      </c>
      <c r="AJ77">
        <v>0</v>
      </c>
      <c r="AK77">
        <v>15.688790000000001</v>
      </c>
      <c r="AL77">
        <v>0</v>
      </c>
      <c r="AM77">
        <v>3.239279999999999</v>
      </c>
      <c r="AN77">
        <v>1.0904100000000001</v>
      </c>
      <c r="AO77">
        <v>5.8629479999999994</v>
      </c>
      <c r="AP77">
        <v>1.8865275342299133</v>
      </c>
      <c r="AQ77">
        <v>13.9176</v>
      </c>
      <c r="AR77">
        <v>3.7257000000000007</v>
      </c>
      <c r="AS77">
        <v>3.0952499999999996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946.49361624599476</v>
      </c>
      <c r="DN77">
        <v>32.604366669441347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9.413236615678775</v>
      </c>
      <c r="L78">
        <v>578.49306238583472</v>
      </c>
      <c r="M78">
        <v>28.228918371936135</v>
      </c>
      <c r="N78">
        <v>36.240127272727271</v>
      </c>
      <c r="O78">
        <v>0</v>
      </c>
      <c r="P78">
        <v>42.743663770698745</v>
      </c>
      <c r="Q78">
        <v>6.1251197936814954</v>
      </c>
      <c r="R78">
        <v>6.1798451351351353</v>
      </c>
      <c r="S78">
        <v>8.0979856691253946</v>
      </c>
      <c r="T78">
        <v>0</v>
      </c>
      <c r="U78">
        <v>63.847482479248463</v>
      </c>
      <c r="V78">
        <v>3.8401694603903556</v>
      </c>
      <c r="W78">
        <v>10.665655680449618</v>
      </c>
      <c r="X78">
        <v>30.173423909153485</v>
      </c>
      <c r="Y78">
        <v>0</v>
      </c>
      <c r="Z78">
        <v>1.0125000000000002</v>
      </c>
      <c r="AA78">
        <v>12.929271077146675</v>
      </c>
      <c r="AB78">
        <v>5.235199999999999</v>
      </c>
      <c r="AC78">
        <v>5.9386399999999995</v>
      </c>
      <c r="AD78">
        <v>8.3897099999999991</v>
      </c>
      <c r="AE78">
        <v>15.166195200000001</v>
      </c>
      <c r="AF78">
        <v>5.4450000000000003</v>
      </c>
      <c r="AG78">
        <v>12.090742560000001</v>
      </c>
      <c r="AH78">
        <v>43.058028000000007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1.0904100000000001</v>
      </c>
      <c r="AO78">
        <v>5.8629479999999994</v>
      </c>
      <c r="AP78">
        <v>1.8865275342299133</v>
      </c>
      <c r="AQ78">
        <v>13.9176</v>
      </c>
      <c r="AR78">
        <v>3.7257000000000007</v>
      </c>
      <c r="AS78">
        <v>3.0952499999999996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949.12545705735386</v>
      </c>
      <c r="DN78">
        <v>32.695025858082317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9.413236615678775</v>
      </c>
      <c r="L79">
        <v>578.49306238583472</v>
      </c>
      <c r="M79">
        <v>28.228918371936135</v>
      </c>
      <c r="N79">
        <v>36.240127272727271</v>
      </c>
      <c r="O79">
        <v>0</v>
      </c>
      <c r="P79">
        <v>42.743663770698745</v>
      </c>
      <c r="Q79">
        <v>6.1251197936814954</v>
      </c>
      <c r="R79">
        <v>6.1798451351351353</v>
      </c>
      <c r="S79">
        <v>8.0979856691253946</v>
      </c>
      <c r="T79">
        <v>0</v>
      </c>
      <c r="U79">
        <v>63.847482479248463</v>
      </c>
      <c r="V79">
        <v>3.8401694603903556</v>
      </c>
      <c r="W79">
        <v>10.665655680449618</v>
      </c>
      <c r="X79">
        <v>30.173423909153485</v>
      </c>
      <c r="Y79">
        <v>0</v>
      </c>
      <c r="Z79">
        <v>6.0324750000000016</v>
      </c>
      <c r="AA79">
        <v>12.929271077146675</v>
      </c>
      <c r="AB79">
        <v>12.4336</v>
      </c>
      <c r="AC79">
        <v>8.9169460386367199</v>
      </c>
      <c r="AD79">
        <v>11.2122192</v>
      </c>
      <c r="AE79">
        <v>15.166195200000001</v>
      </c>
      <c r="AF79">
        <v>9.0749999999999975</v>
      </c>
      <c r="AG79">
        <v>12.090742560000001</v>
      </c>
      <c r="AH79">
        <v>43.058028000000007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1.0904100000000001</v>
      </c>
      <c r="AO79">
        <v>5.8629479999999994</v>
      </c>
      <c r="AP79">
        <v>1.8865275342299133</v>
      </c>
      <c r="AQ79">
        <v>19.098039999999997</v>
      </c>
      <c r="AR79">
        <v>3.7257000000000007</v>
      </c>
      <c r="AS79">
        <v>3.0952499999999996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976.61787704582503</v>
      </c>
      <c r="DN79">
        <v>33.64206010824789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9.413236615678775</v>
      </c>
      <c r="L80">
        <v>578.49306238583472</v>
      </c>
      <c r="M80">
        <v>28.228918371936135</v>
      </c>
      <c r="N80">
        <v>36.240127272727271</v>
      </c>
      <c r="O80">
        <v>0</v>
      </c>
      <c r="P80">
        <v>42.743663770698745</v>
      </c>
      <c r="Q80">
        <v>6.1251197936814954</v>
      </c>
      <c r="R80">
        <v>6.1798451351351353</v>
      </c>
      <c r="S80">
        <v>8.0979856691253946</v>
      </c>
      <c r="T80">
        <v>0</v>
      </c>
      <c r="U80">
        <v>63.847482479248463</v>
      </c>
      <c r="V80">
        <v>3.8401694603903556</v>
      </c>
      <c r="W80">
        <v>10.665655680449618</v>
      </c>
      <c r="X80">
        <v>30.173423909153485</v>
      </c>
      <c r="Y80">
        <v>0</v>
      </c>
      <c r="Z80">
        <v>6.0324750000000016</v>
      </c>
      <c r="AA80">
        <v>12.929271077146675</v>
      </c>
      <c r="AB80">
        <v>12.4336</v>
      </c>
      <c r="AC80">
        <v>8.9169460386367199</v>
      </c>
      <c r="AD80">
        <v>11.2122192</v>
      </c>
      <c r="AE80">
        <v>15.166195200000001</v>
      </c>
      <c r="AF80">
        <v>9.0749999999999975</v>
      </c>
      <c r="AG80">
        <v>12.090742560000001</v>
      </c>
      <c r="AH80">
        <v>43.058028000000007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1.0904100000000001</v>
      </c>
      <c r="AO80">
        <v>5.8629479999999994</v>
      </c>
      <c r="AP80">
        <v>1.8865275342299133</v>
      </c>
      <c r="AQ80">
        <v>19.098039999999997</v>
      </c>
      <c r="AR80">
        <v>3.7257000000000007</v>
      </c>
      <c r="AS80">
        <v>3.0952499999999996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976.61787704582503</v>
      </c>
      <c r="DN80">
        <v>33.64206010824789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9.413236615678775</v>
      </c>
      <c r="L81">
        <v>578.49306238583472</v>
      </c>
      <c r="M81">
        <v>28.228918371936135</v>
      </c>
      <c r="N81">
        <v>36.240127272727271</v>
      </c>
      <c r="O81">
        <v>0</v>
      </c>
      <c r="P81">
        <v>42.743663770698745</v>
      </c>
      <c r="Q81">
        <v>6.1251197936814954</v>
      </c>
      <c r="R81">
        <v>6.1798451351351353</v>
      </c>
      <c r="S81">
        <v>8.0979856691253946</v>
      </c>
      <c r="T81">
        <v>0</v>
      </c>
      <c r="U81">
        <v>63.847482479248463</v>
      </c>
      <c r="V81">
        <v>3.8401694603903556</v>
      </c>
      <c r="W81">
        <v>10.665655680449618</v>
      </c>
      <c r="X81">
        <v>30.173423909153485</v>
      </c>
      <c r="Y81">
        <v>0</v>
      </c>
      <c r="Z81">
        <v>6.0324750000000016</v>
      </c>
      <c r="AA81">
        <v>12.929271077146675</v>
      </c>
      <c r="AB81">
        <v>12.4336</v>
      </c>
      <c r="AC81">
        <v>8.9169460386367199</v>
      </c>
      <c r="AD81">
        <v>11.2122192</v>
      </c>
      <c r="AE81">
        <v>15.166195200000001</v>
      </c>
      <c r="AF81">
        <v>9.0749999999999975</v>
      </c>
      <c r="AG81">
        <v>12.090742560000001</v>
      </c>
      <c r="AH81">
        <v>43.058028000000007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1.0904100000000001</v>
      </c>
      <c r="AO81">
        <v>5.8629479999999994</v>
      </c>
      <c r="AP81">
        <v>1.8865275342299133</v>
      </c>
      <c r="AQ81">
        <v>19.098039999999997</v>
      </c>
      <c r="AR81">
        <v>3.7257000000000007</v>
      </c>
      <c r="AS81">
        <v>3.0952499999999996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976.61787704582503</v>
      </c>
      <c r="DN81">
        <v>33.64206010824789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9.413236615678775</v>
      </c>
      <c r="L82">
        <v>578.49306238583472</v>
      </c>
      <c r="M82">
        <v>28.228918371936135</v>
      </c>
      <c r="N82">
        <v>36.240127272727271</v>
      </c>
      <c r="O82">
        <v>0</v>
      </c>
      <c r="P82">
        <v>42.743663770698745</v>
      </c>
      <c r="Q82">
        <v>6.1251197936814954</v>
      </c>
      <c r="R82">
        <v>6.1798451351351353</v>
      </c>
      <c r="S82">
        <v>8.0979856691253946</v>
      </c>
      <c r="T82">
        <v>0</v>
      </c>
      <c r="U82">
        <v>63.847482479248463</v>
      </c>
      <c r="V82">
        <v>3.8401694603903556</v>
      </c>
      <c r="W82">
        <v>10.665655680449618</v>
      </c>
      <c r="X82">
        <v>30.173423909153485</v>
      </c>
      <c r="Y82">
        <v>0</v>
      </c>
      <c r="Z82">
        <v>6.0324750000000016</v>
      </c>
      <c r="AA82">
        <v>12.929271077146675</v>
      </c>
      <c r="AB82">
        <v>12.4336</v>
      </c>
      <c r="AC82">
        <v>8.9169460386367199</v>
      </c>
      <c r="AD82">
        <v>11.2122192</v>
      </c>
      <c r="AE82">
        <v>15.166195200000001</v>
      </c>
      <c r="AF82">
        <v>9.0749999999999975</v>
      </c>
      <c r="AG82">
        <v>12.090742560000001</v>
      </c>
      <c r="AH82">
        <v>43.058028000000007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1.0904100000000001</v>
      </c>
      <c r="AO82">
        <v>5.8629479999999994</v>
      </c>
      <c r="AP82">
        <v>1.8865275342299133</v>
      </c>
      <c r="AQ82">
        <v>19.098039999999997</v>
      </c>
      <c r="AR82">
        <v>4.7418000000000005</v>
      </c>
      <c r="AS82">
        <v>3.0952499999999996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977.6001407931077</v>
      </c>
      <c r="DN82">
        <v>33.675896360965275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9.4135491551144277</v>
      </c>
      <c r="L83">
        <v>578.49306238583472</v>
      </c>
      <c r="M83">
        <v>28.228918371936135</v>
      </c>
      <c r="N83">
        <v>36.240127272727271</v>
      </c>
      <c r="O83">
        <v>0</v>
      </c>
      <c r="P83">
        <v>42.743663770698745</v>
      </c>
      <c r="Q83">
        <v>6.1251197936814954</v>
      </c>
      <c r="R83">
        <v>6.1722996406570836</v>
      </c>
      <c r="S83">
        <v>8.0979856691253946</v>
      </c>
      <c r="T83">
        <v>0</v>
      </c>
      <c r="U83">
        <v>63.847482479248463</v>
      </c>
      <c r="V83">
        <v>3.8388833746898268</v>
      </c>
      <c r="W83">
        <v>10.67183738062756</v>
      </c>
      <c r="X83">
        <v>29.141374433347863</v>
      </c>
      <c r="Y83">
        <v>0</v>
      </c>
      <c r="Z83">
        <v>6.0324750000000016</v>
      </c>
      <c r="AA83">
        <v>12.929271077146675</v>
      </c>
      <c r="AB83">
        <v>12.4336</v>
      </c>
      <c r="AC83">
        <v>8.9169460386367199</v>
      </c>
      <c r="AD83">
        <v>11.2122192</v>
      </c>
      <c r="AE83">
        <v>15.166195200000001</v>
      </c>
      <c r="AF83">
        <v>9.0749999999999975</v>
      </c>
      <c r="AG83">
        <v>12.090742560000001</v>
      </c>
      <c r="AH83">
        <v>43.058028000000007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1.0904100000000001</v>
      </c>
      <c r="AO83">
        <v>5.8629479999999994</v>
      </c>
      <c r="AP83">
        <v>1.8865275342299133</v>
      </c>
      <c r="AQ83">
        <v>19.098039999999997</v>
      </c>
      <c r="AR83">
        <v>4.7418000000000005</v>
      </c>
      <c r="AS83">
        <v>3.0952499999999996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976.60019914580982</v>
      </c>
      <c r="DN83">
        <v>33.641451191892592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9.4132784380305594</v>
      </c>
      <c r="L84">
        <v>578.49306238583472</v>
      </c>
      <c r="M84">
        <v>28.228918371936135</v>
      </c>
      <c r="N84">
        <v>36.240127272727271</v>
      </c>
      <c r="O84">
        <v>0</v>
      </c>
      <c r="P84">
        <v>42.743663770698745</v>
      </c>
      <c r="Q84">
        <v>6.1251197936814954</v>
      </c>
      <c r="R84">
        <v>6.1722996406570836</v>
      </c>
      <c r="S84">
        <v>8.0979856691253946</v>
      </c>
      <c r="T84">
        <v>0</v>
      </c>
      <c r="U84">
        <v>63.847482479248463</v>
      </c>
      <c r="V84">
        <v>3.8388833746898268</v>
      </c>
      <c r="W84">
        <v>10.67183738062756</v>
      </c>
      <c r="X84">
        <v>30.173322814768063</v>
      </c>
      <c r="Y84">
        <v>0</v>
      </c>
      <c r="Z84">
        <v>6.0324750000000016</v>
      </c>
      <c r="AA84">
        <v>12.929271077146675</v>
      </c>
      <c r="AB84">
        <v>12.4336</v>
      </c>
      <c r="AC84">
        <v>8.9169460386367199</v>
      </c>
      <c r="AD84">
        <v>11.2122192</v>
      </c>
      <c r="AE84">
        <v>15.166195200000001</v>
      </c>
      <c r="AF84">
        <v>9.0749999999999975</v>
      </c>
      <c r="AG84">
        <v>12.090742560000001</v>
      </c>
      <c r="AH84">
        <v>43.058028000000007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1.0904100000000001</v>
      </c>
      <c r="AO84">
        <v>5.8629479999999994</v>
      </c>
      <c r="AP84">
        <v>1.8865275342299133</v>
      </c>
      <c r="AQ84">
        <v>19.098039999999997</v>
      </c>
      <c r="AR84">
        <v>14.902800000000004</v>
      </c>
      <c r="AS84">
        <v>3.0952499999999996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987.42016059486218</v>
      </c>
      <c r="DN84">
        <v>34.014167407176537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9.4135358114699379</v>
      </c>
      <c r="L85">
        <v>578.49306238583472</v>
      </c>
      <c r="M85">
        <v>28.228918371936135</v>
      </c>
      <c r="N85">
        <v>36.240127272727271</v>
      </c>
      <c r="O85">
        <v>0</v>
      </c>
      <c r="P85">
        <v>42.743663770698745</v>
      </c>
      <c r="Q85">
        <v>6.1251197936814954</v>
      </c>
      <c r="R85">
        <v>6.1722996406570836</v>
      </c>
      <c r="S85">
        <v>8.0979856691253946</v>
      </c>
      <c r="T85">
        <v>0</v>
      </c>
      <c r="U85">
        <v>63.847482479248463</v>
      </c>
      <c r="V85">
        <v>3.8388833746898268</v>
      </c>
      <c r="W85">
        <v>10.67183738062756</v>
      </c>
      <c r="X85">
        <v>30.173322814768063</v>
      </c>
      <c r="Y85">
        <v>0</v>
      </c>
      <c r="Z85">
        <v>6.0324750000000016</v>
      </c>
      <c r="AA85">
        <v>12.929271077146675</v>
      </c>
      <c r="AB85">
        <v>12.4336</v>
      </c>
      <c r="AC85">
        <v>8.9169460386367199</v>
      </c>
      <c r="AD85">
        <v>11.2122192</v>
      </c>
      <c r="AE85">
        <v>15.166195200000001</v>
      </c>
      <c r="AF85">
        <v>9.0749999999999975</v>
      </c>
      <c r="AG85">
        <v>12.090742560000001</v>
      </c>
      <c r="AH85">
        <v>43.058028000000007</v>
      </c>
      <c r="AI85">
        <v>0</v>
      </c>
      <c r="AJ85">
        <v>0</v>
      </c>
      <c r="AK85">
        <v>15.688790000000001</v>
      </c>
      <c r="AL85">
        <v>0</v>
      </c>
      <c r="AM85">
        <v>4.8491039999999996</v>
      </c>
      <c r="AN85">
        <v>1.0904100000000001</v>
      </c>
      <c r="AO85">
        <v>5.8629479999999994</v>
      </c>
      <c r="AP85">
        <v>1.8865275342299133</v>
      </c>
      <c r="AQ85">
        <v>19.098039999999997</v>
      </c>
      <c r="AR85">
        <v>14.902800000000004</v>
      </c>
      <c r="AS85">
        <v>3.0952499999999996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987.4204093978642</v>
      </c>
      <c r="DN85">
        <v>34.014175977613782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9.4133074795308698</v>
      </c>
      <c r="L86">
        <v>578.49306238583472</v>
      </c>
      <c r="M86">
        <v>28.228918371936135</v>
      </c>
      <c r="N86">
        <v>36.240127272727271</v>
      </c>
      <c r="O86">
        <v>0</v>
      </c>
      <c r="P86">
        <v>42.743663770698745</v>
      </c>
      <c r="Q86">
        <v>6.1251197936814954</v>
      </c>
      <c r="R86">
        <v>6.1722996406570836</v>
      </c>
      <c r="S86">
        <v>8.0979856691253946</v>
      </c>
      <c r="T86">
        <v>0</v>
      </c>
      <c r="U86">
        <v>63.847482479248463</v>
      </c>
      <c r="V86">
        <v>3.8388833746898268</v>
      </c>
      <c r="W86">
        <v>10.67183738062756</v>
      </c>
      <c r="X86">
        <v>30.173322814768063</v>
      </c>
      <c r="Y86">
        <v>0</v>
      </c>
      <c r="Z86">
        <v>0.33750000000000008</v>
      </c>
      <c r="AA86">
        <v>12.929271077146675</v>
      </c>
      <c r="AB86">
        <v>12.12276</v>
      </c>
      <c r="AC86">
        <v>8.9169460386367199</v>
      </c>
      <c r="AD86">
        <v>8.3897099999999991</v>
      </c>
      <c r="AE86">
        <v>15.166195200000001</v>
      </c>
      <c r="AF86">
        <v>8.1674999999999986</v>
      </c>
      <c r="AG86">
        <v>12.090742560000001</v>
      </c>
      <c r="AH86">
        <v>43.058028000000007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1.0904100000000001</v>
      </c>
      <c r="AO86">
        <v>5.8629479999999994</v>
      </c>
      <c r="AP86">
        <v>1.8865275342299133</v>
      </c>
      <c r="AQ86">
        <v>13.9176</v>
      </c>
      <c r="AR86">
        <v>3.7257000000000007</v>
      </c>
      <c r="AS86">
        <v>3.0952499999999996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960.63951676551505</v>
      </c>
      <c r="DN86">
        <v>33.091652078023941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578.49306238583472</v>
      </c>
      <c r="M87">
        <v>28.228918371936135</v>
      </c>
      <c r="N87">
        <v>36.240127272727271</v>
      </c>
      <c r="O87">
        <v>0</v>
      </c>
      <c r="P87">
        <v>42.743663770698745</v>
      </c>
      <c r="Q87">
        <v>6.1251197936814954</v>
      </c>
      <c r="R87">
        <v>6.1722996406570836</v>
      </c>
      <c r="S87">
        <v>8.0979856691253946</v>
      </c>
      <c r="T87">
        <v>0</v>
      </c>
      <c r="U87">
        <v>63.847482479248463</v>
      </c>
      <c r="V87">
        <v>3.8388833746898268</v>
      </c>
      <c r="W87">
        <v>10.67183738062756</v>
      </c>
      <c r="X87">
        <v>30.173322814768063</v>
      </c>
      <c r="Y87">
        <v>0</v>
      </c>
      <c r="Z87">
        <v>0.33750000000000008</v>
      </c>
      <c r="AA87">
        <v>12.929271077146675</v>
      </c>
      <c r="AB87">
        <v>12.12276</v>
      </c>
      <c r="AC87">
        <v>8.9169460386367199</v>
      </c>
      <c r="AD87">
        <v>8.3897099999999991</v>
      </c>
      <c r="AE87">
        <v>15.166195200000001</v>
      </c>
      <c r="AF87">
        <v>8.1674999999999986</v>
      </c>
      <c r="AG87">
        <v>12.090742560000001</v>
      </c>
      <c r="AH87">
        <v>43.058028000000007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1.0904100000000001</v>
      </c>
      <c r="AO87">
        <v>5.8629479999999994</v>
      </c>
      <c r="AP87">
        <v>1.8865275342299133</v>
      </c>
      <c r="AQ87">
        <v>13.9176</v>
      </c>
      <c r="AR87">
        <v>4.7418000000000005</v>
      </c>
      <c r="AS87">
        <v>3.0952499999999996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961.62193869537066</v>
      </c>
      <c r="DN87">
        <v>33.125493784752642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578.49521218225868</v>
      </c>
      <c r="M88">
        <v>28.228918371936135</v>
      </c>
      <c r="N88">
        <v>36.240127272727271</v>
      </c>
      <c r="O88">
        <v>0</v>
      </c>
      <c r="P88">
        <v>42.743663770698745</v>
      </c>
      <c r="Q88">
        <v>6.1237681159420285</v>
      </c>
      <c r="R88">
        <v>6.1722996406570836</v>
      </c>
      <c r="S88">
        <v>8.1001365346922789</v>
      </c>
      <c r="T88">
        <v>0</v>
      </c>
      <c r="U88">
        <v>63.847482479248463</v>
      </c>
      <c r="V88">
        <v>3.8388833746898268</v>
      </c>
      <c r="W88">
        <v>10.67183738062756</v>
      </c>
      <c r="X88">
        <v>30.173322814768063</v>
      </c>
      <c r="Y88">
        <v>0</v>
      </c>
      <c r="Z88">
        <v>0.33750000000000008</v>
      </c>
      <c r="AA88">
        <v>12.929271077146675</v>
      </c>
      <c r="AB88">
        <v>12.12276</v>
      </c>
      <c r="AC88">
        <v>8.9169460386367199</v>
      </c>
      <c r="AD88">
        <v>8.3897099999999991</v>
      </c>
      <c r="AE88">
        <v>15.166195200000001</v>
      </c>
      <c r="AF88">
        <v>8.1674999999999986</v>
      </c>
      <c r="AG88">
        <v>12.090742560000001</v>
      </c>
      <c r="AH88">
        <v>43.058028000000007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1.0904100000000001</v>
      </c>
      <c r="AO88">
        <v>5.8629479999999994</v>
      </c>
      <c r="AP88">
        <v>1.8865275342299133</v>
      </c>
      <c r="AQ88">
        <v>13.9176</v>
      </c>
      <c r="AR88">
        <v>4.7418000000000005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961.62479014899407</v>
      </c>
      <c r="DN88">
        <v>33.125591315380738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578.49521218225868</v>
      </c>
      <c r="M89">
        <v>28.228918371936135</v>
      </c>
      <c r="N89">
        <v>36.240127272727271</v>
      </c>
      <c r="O89">
        <v>0</v>
      </c>
      <c r="P89">
        <v>42.743663770698745</v>
      </c>
      <c r="Q89">
        <v>6.1237681159420285</v>
      </c>
      <c r="R89">
        <v>6.1722996406570836</v>
      </c>
      <c r="S89">
        <v>8.1001365346922789</v>
      </c>
      <c r="T89">
        <v>0</v>
      </c>
      <c r="U89">
        <v>63.847482479248463</v>
      </c>
      <c r="V89">
        <v>3.8388833746898268</v>
      </c>
      <c r="W89">
        <v>10.67183738062756</v>
      </c>
      <c r="X89">
        <v>30.173322814768063</v>
      </c>
      <c r="Y89">
        <v>0</v>
      </c>
      <c r="Z89">
        <v>0.33750000000000008</v>
      </c>
      <c r="AA89">
        <v>12.929271077146675</v>
      </c>
      <c r="AB89">
        <v>12.12276</v>
      </c>
      <c r="AC89">
        <v>8.9169460386367199</v>
      </c>
      <c r="AD89">
        <v>8.3897099999999991</v>
      </c>
      <c r="AE89">
        <v>15.166195200000001</v>
      </c>
      <c r="AF89">
        <v>8.1674999999999986</v>
      </c>
      <c r="AG89">
        <v>12.090742560000001</v>
      </c>
      <c r="AH89">
        <v>43.058028000000007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1.0904100000000001</v>
      </c>
      <c r="AO89">
        <v>5.8629479999999994</v>
      </c>
      <c r="AP89">
        <v>1.8865275342299133</v>
      </c>
      <c r="AQ89">
        <v>13.9176</v>
      </c>
      <c r="AR89">
        <v>4.7418000000000005</v>
      </c>
      <c r="AS89">
        <v>3.0952499999999996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961.62479014899407</v>
      </c>
      <c r="DN89">
        <v>33.125591315380738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578.49521218225868</v>
      </c>
      <c r="M90">
        <v>28.228918371936135</v>
      </c>
      <c r="N90">
        <v>36.240127272727271</v>
      </c>
      <c r="O90">
        <v>0</v>
      </c>
      <c r="P90">
        <v>42.743663770698745</v>
      </c>
      <c r="Q90">
        <v>6.1237681159420285</v>
      </c>
      <c r="R90">
        <v>6.1722996406570836</v>
      </c>
      <c r="S90">
        <v>8.1001365346922789</v>
      </c>
      <c r="T90">
        <v>0</v>
      </c>
      <c r="U90">
        <v>63.847482479248463</v>
      </c>
      <c r="V90">
        <v>3.8388833746898268</v>
      </c>
      <c r="W90">
        <v>10.67183738062756</v>
      </c>
      <c r="X90">
        <v>30.173322814768063</v>
      </c>
      <c r="Y90">
        <v>0</v>
      </c>
      <c r="Z90">
        <v>4.0014000000000012</v>
      </c>
      <c r="AA90">
        <v>12.929271077146675</v>
      </c>
      <c r="AB90">
        <v>12.4336</v>
      </c>
      <c r="AC90">
        <v>8.9169460386367199</v>
      </c>
      <c r="AD90">
        <v>11.2122192</v>
      </c>
      <c r="AE90">
        <v>15.166195200000001</v>
      </c>
      <c r="AF90">
        <v>9.0749999999999975</v>
      </c>
      <c r="AG90">
        <v>12.090742560000001</v>
      </c>
      <c r="AH90">
        <v>43.058028000000007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1.0904100000000001</v>
      </c>
      <c r="AO90">
        <v>5.8629479999999994</v>
      </c>
      <c r="AP90">
        <v>1.8865275342299133</v>
      </c>
      <c r="AQ90">
        <v>19.098039999999997</v>
      </c>
      <c r="AR90">
        <v>4.7418000000000005</v>
      </c>
      <c r="AS90">
        <v>3.0952499999999996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975.63711960565843</v>
      </c>
      <c r="DN90">
        <v>33.608275058716295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9.4134711161151365</v>
      </c>
      <c r="L91">
        <v>578.49521218225868</v>
      </c>
      <c r="M91">
        <v>28.228918371936135</v>
      </c>
      <c r="N91">
        <v>36.240127272727271</v>
      </c>
      <c r="O91">
        <v>0</v>
      </c>
      <c r="P91">
        <v>42.743663770698745</v>
      </c>
      <c r="Q91">
        <v>6.1237681159420285</v>
      </c>
      <c r="R91">
        <v>6.1722996406570836</v>
      </c>
      <c r="S91">
        <v>8.1001365346922789</v>
      </c>
      <c r="T91">
        <v>0</v>
      </c>
      <c r="U91">
        <v>63.847482479248463</v>
      </c>
      <c r="V91">
        <v>3.8388833746898268</v>
      </c>
      <c r="W91">
        <v>10.67183738062756</v>
      </c>
      <c r="X91">
        <v>30.173322814768063</v>
      </c>
      <c r="Y91">
        <v>0</v>
      </c>
      <c r="Z91">
        <v>4.0014000000000012</v>
      </c>
      <c r="AA91">
        <v>12.929271077146675</v>
      </c>
      <c r="AB91">
        <v>12.4336</v>
      </c>
      <c r="AC91">
        <v>8.9169460386367199</v>
      </c>
      <c r="AD91">
        <v>11.2122192</v>
      </c>
      <c r="AE91">
        <v>15.166195200000001</v>
      </c>
      <c r="AF91">
        <v>9.0749999999999975</v>
      </c>
      <c r="AG91">
        <v>12.090742560000001</v>
      </c>
      <c r="AH91">
        <v>43.058028000000007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1.0904100000000001</v>
      </c>
      <c r="AO91">
        <v>5.8629479999999994</v>
      </c>
      <c r="AP91">
        <v>1.8865275342299133</v>
      </c>
      <c r="AQ91">
        <v>19.098039999999997</v>
      </c>
      <c r="AR91">
        <v>4.7418000000000005</v>
      </c>
      <c r="AS91">
        <v>3.0952499999999996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975.63711960565843</v>
      </c>
      <c r="DN91">
        <v>33.608275058716295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9.4134711161151365</v>
      </c>
      <c r="L92">
        <v>578.49521218225868</v>
      </c>
      <c r="M92">
        <v>28.228918371936135</v>
      </c>
      <c r="N92">
        <v>36.240127272727271</v>
      </c>
      <c r="O92">
        <v>0</v>
      </c>
      <c r="P92">
        <v>42.743663770698745</v>
      </c>
      <c r="Q92">
        <v>6.1237681159420285</v>
      </c>
      <c r="R92">
        <v>6.1722996406570836</v>
      </c>
      <c r="S92">
        <v>8.1001365346922789</v>
      </c>
      <c r="T92">
        <v>0</v>
      </c>
      <c r="U92">
        <v>63.847482479248463</v>
      </c>
      <c r="V92">
        <v>3.8388833746898268</v>
      </c>
      <c r="W92">
        <v>10.67183738062756</v>
      </c>
      <c r="X92">
        <v>30.173322814768063</v>
      </c>
      <c r="Y92">
        <v>0</v>
      </c>
      <c r="Z92">
        <v>4.0014000000000012</v>
      </c>
      <c r="AA92">
        <v>12.929271077146675</v>
      </c>
      <c r="AB92">
        <v>12.4336</v>
      </c>
      <c r="AC92">
        <v>8.9169460386367199</v>
      </c>
      <c r="AD92">
        <v>11.2122192</v>
      </c>
      <c r="AE92">
        <v>15.166195200000001</v>
      </c>
      <c r="AF92">
        <v>9.0749999999999975</v>
      </c>
      <c r="AG92">
        <v>12.090742560000001</v>
      </c>
      <c r="AH92">
        <v>43.058028000000007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1.0904100000000001</v>
      </c>
      <c r="AO92">
        <v>5.8629479999999994</v>
      </c>
      <c r="AP92">
        <v>1.8865275342299133</v>
      </c>
      <c r="AQ92">
        <v>19.098039999999997</v>
      </c>
      <c r="AR92">
        <v>4.7418000000000005</v>
      </c>
      <c r="AS92">
        <v>3.0952499999999996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975.63711960565843</v>
      </c>
      <c r="DN92">
        <v>33.608275058716295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9.4134711161151365</v>
      </c>
      <c r="L93">
        <v>578.49521218225868</v>
      </c>
      <c r="M93">
        <v>28.228918371936135</v>
      </c>
      <c r="N93">
        <v>36.240127272727271</v>
      </c>
      <c r="O93">
        <v>0</v>
      </c>
      <c r="P93">
        <v>42.743663770698745</v>
      </c>
      <c r="Q93">
        <v>6.1237681159420285</v>
      </c>
      <c r="R93">
        <v>6.1722996406570836</v>
      </c>
      <c r="S93">
        <v>8.1001365346922789</v>
      </c>
      <c r="T93">
        <v>0</v>
      </c>
      <c r="U93">
        <v>63.847482479248463</v>
      </c>
      <c r="V93">
        <v>3.8388833746898268</v>
      </c>
      <c r="W93">
        <v>10.67183738062756</v>
      </c>
      <c r="X93">
        <v>30.173322814768063</v>
      </c>
      <c r="Y93">
        <v>0</v>
      </c>
      <c r="Z93">
        <v>2.0007000000000001</v>
      </c>
      <c r="AA93">
        <v>12.929271077146675</v>
      </c>
      <c r="AB93">
        <v>12.4336</v>
      </c>
      <c r="AC93">
        <v>8.9169460386367199</v>
      </c>
      <c r="AD93">
        <v>11.2122192</v>
      </c>
      <c r="AE93">
        <v>15.166195200000001</v>
      </c>
      <c r="AF93">
        <v>9.0749999999999975</v>
      </c>
      <c r="AG93">
        <v>12.090742560000001</v>
      </c>
      <c r="AH93">
        <v>43.058028000000007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1.0904100000000001</v>
      </c>
      <c r="AO93">
        <v>5.8629479999999994</v>
      </c>
      <c r="AP93">
        <v>1.8865275342299133</v>
      </c>
      <c r="AQ93">
        <v>19.098039999999997</v>
      </c>
      <c r="AR93">
        <v>6.0966000000000014</v>
      </c>
      <c r="AS93">
        <v>4.1269999999999998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976.01012051225666</v>
      </c>
      <c r="DN93">
        <v>33.621124152118085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9.4134711161151365</v>
      </c>
      <c r="L94">
        <v>578.49521218225868</v>
      </c>
      <c r="M94">
        <v>28.228918371936135</v>
      </c>
      <c r="N94">
        <v>36.240127272727271</v>
      </c>
      <c r="O94">
        <v>0</v>
      </c>
      <c r="P94">
        <v>42.743663770698745</v>
      </c>
      <c r="Q94">
        <v>6.1237681159420285</v>
      </c>
      <c r="R94">
        <v>6.1722996406570836</v>
      </c>
      <c r="S94">
        <v>8.1001365346922789</v>
      </c>
      <c r="T94">
        <v>0</v>
      </c>
      <c r="U94">
        <v>63.847482479248463</v>
      </c>
      <c r="V94">
        <v>3.8388833746898268</v>
      </c>
      <c r="W94">
        <v>10.67183738062756</v>
      </c>
      <c r="X94">
        <v>30.173322814768063</v>
      </c>
      <c r="Y94">
        <v>0</v>
      </c>
      <c r="Z94">
        <v>2.0007000000000001</v>
      </c>
      <c r="AA94">
        <v>12.929271077146675</v>
      </c>
      <c r="AB94">
        <v>12.4336</v>
      </c>
      <c r="AC94">
        <v>8.9169460386367199</v>
      </c>
      <c r="AD94">
        <v>11.2122192</v>
      </c>
      <c r="AE94">
        <v>15.166195200000001</v>
      </c>
      <c r="AF94">
        <v>9.0749999999999975</v>
      </c>
      <c r="AG94">
        <v>12.090742560000001</v>
      </c>
      <c r="AH94">
        <v>43.058028000000007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1.0904100000000001</v>
      </c>
      <c r="AO94">
        <v>5.8629479999999994</v>
      </c>
      <c r="AP94">
        <v>1.8865275342299133</v>
      </c>
      <c r="AQ94">
        <v>19.098039999999997</v>
      </c>
      <c r="AR94">
        <v>6.0966000000000014</v>
      </c>
      <c r="AS94">
        <v>4.1269999999999998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976.01012051225666</v>
      </c>
      <c r="DN94">
        <v>33.621124152118085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9.4134711161151365</v>
      </c>
      <c r="L95">
        <v>578.49521218225868</v>
      </c>
      <c r="M95">
        <v>28.228918371936135</v>
      </c>
      <c r="N95">
        <v>36.240127272727271</v>
      </c>
      <c r="O95">
        <v>0</v>
      </c>
      <c r="P95">
        <v>42.743663770698745</v>
      </c>
      <c r="Q95">
        <v>6.1237681159420285</v>
      </c>
      <c r="R95">
        <v>6.1722996406570836</v>
      </c>
      <c r="S95">
        <v>8.1001365346922789</v>
      </c>
      <c r="T95">
        <v>0</v>
      </c>
      <c r="U95">
        <v>63.847482479248463</v>
      </c>
      <c r="V95">
        <v>3.8388833746898268</v>
      </c>
      <c r="W95">
        <v>10.67183738062756</v>
      </c>
      <c r="X95">
        <v>30.173322814768063</v>
      </c>
      <c r="Y95">
        <v>0</v>
      </c>
      <c r="Z95">
        <v>0.33750000000000008</v>
      </c>
      <c r="AA95">
        <v>12.929271077146675</v>
      </c>
      <c r="AB95">
        <v>12.12276</v>
      </c>
      <c r="AC95">
        <v>5.9386399999999995</v>
      </c>
      <c r="AD95">
        <v>8.3897099999999991</v>
      </c>
      <c r="AE95">
        <v>15.166195200000001</v>
      </c>
      <c r="AF95">
        <v>5.4450000000000003</v>
      </c>
      <c r="AG95">
        <v>12.090742560000001</v>
      </c>
      <c r="AH95">
        <v>43.058028000000007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1.0904100000000001</v>
      </c>
      <c r="AO95">
        <v>5.8629479999999994</v>
      </c>
      <c r="AP95">
        <v>1.8865275342299133</v>
      </c>
      <c r="AQ95">
        <v>18.556799999999996</v>
      </c>
      <c r="AR95">
        <v>7.112700000000002</v>
      </c>
      <c r="AS95">
        <v>4.1269999999999998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963.88787787954402</v>
      </c>
      <c r="DN95">
        <v>33.20354754619396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9.4134711161151365</v>
      </c>
      <c r="L96">
        <v>578.49521218225868</v>
      </c>
      <c r="M96">
        <v>28.228918371936135</v>
      </c>
      <c r="N96">
        <v>36.240127272727271</v>
      </c>
      <c r="O96">
        <v>0</v>
      </c>
      <c r="P96">
        <v>42.743663770698745</v>
      </c>
      <c r="Q96">
        <v>6.1237681159420285</v>
      </c>
      <c r="R96">
        <v>6.1722996406570836</v>
      </c>
      <c r="S96">
        <v>8.1001365346922789</v>
      </c>
      <c r="T96">
        <v>0</v>
      </c>
      <c r="U96">
        <v>63.847482479248463</v>
      </c>
      <c r="V96">
        <v>3.8388833746898268</v>
      </c>
      <c r="W96">
        <v>10.67183738062756</v>
      </c>
      <c r="X96">
        <v>30.173322814768063</v>
      </c>
      <c r="Y96">
        <v>0</v>
      </c>
      <c r="Z96">
        <v>0.33750000000000008</v>
      </c>
      <c r="AA96">
        <v>12.929271077146675</v>
      </c>
      <c r="AB96">
        <v>12.12276</v>
      </c>
      <c r="AC96">
        <v>5.9386399999999995</v>
      </c>
      <c r="AD96">
        <v>5.5931399999999991</v>
      </c>
      <c r="AE96">
        <v>15.166195200000001</v>
      </c>
      <c r="AF96">
        <v>5.4450000000000003</v>
      </c>
      <c r="AG96">
        <v>12.090742560000001</v>
      </c>
      <c r="AH96">
        <v>43.058028000000007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1.0904100000000001</v>
      </c>
      <c r="AO96">
        <v>5.8629479999999994</v>
      </c>
      <c r="AP96">
        <v>1.8865275342299133</v>
      </c>
      <c r="AQ96">
        <v>18.556799999999996</v>
      </c>
      <c r="AR96">
        <v>7.112700000000002</v>
      </c>
      <c r="AS96">
        <v>4.1269999999999998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959.61872791369831</v>
      </c>
      <c r="DN96">
        <v>33.056487512039524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9.4134711161151365</v>
      </c>
      <c r="L97">
        <v>578.49521218225868</v>
      </c>
      <c r="M97">
        <v>28.228918371936135</v>
      </c>
      <c r="N97">
        <v>36.240127272727271</v>
      </c>
      <c r="O97">
        <v>0</v>
      </c>
      <c r="P97">
        <v>42.743663770698745</v>
      </c>
      <c r="Q97">
        <v>6.1237681159420285</v>
      </c>
      <c r="R97">
        <v>6.1722996406570836</v>
      </c>
      <c r="S97">
        <v>8.1001365346922789</v>
      </c>
      <c r="T97">
        <v>0</v>
      </c>
      <c r="U97">
        <v>63.847482479248463</v>
      </c>
      <c r="V97">
        <v>3.8388833746898268</v>
      </c>
      <c r="W97">
        <v>10.67183738062756</v>
      </c>
      <c r="X97">
        <v>30.173322814768063</v>
      </c>
      <c r="Y97">
        <v>0</v>
      </c>
      <c r="Z97">
        <v>0.33750000000000008</v>
      </c>
      <c r="AA97">
        <v>12.929271077146675</v>
      </c>
      <c r="AB97">
        <v>12.12276</v>
      </c>
      <c r="AC97">
        <v>5.9386399999999995</v>
      </c>
      <c r="AD97">
        <v>5.5931399999999991</v>
      </c>
      <c r="AE97">
        <v>15.166195200000001</v>
      </c>
      <c r="AF97">
        <v>5.4450000000000003</v>
      </c>
      <c r="AG97">
        <v>12.090742560000001</v>
      </c>
      <c r="AH97">
        <v>43.058028000000007</v>
      </c>
      <c r="AI97">
        <v>0</v>
      </c>
      <c r="AJ97">
        <v>0</v>
      </c>
      <c r="AK97">
        <v>15.688790000000001</v>
      </c>
      <c r="AL97">
        <v>0</v>
      </c>
      <c r="AM97">
        <v>1.6196399999999995</v>
      </c>
      <c r="AN97">
        <v>1.0904100000000001</v>
      </c>
      <c r="AO97">
        <v>5.8629479999999994</v>
      </c>
      <c r="AP97">
        <v>1.8865275342299133</v>
      </c>
      <c r="AQ97">
        <v>18.556799999999996</v>
      </c>
      <c r="AR97">
        <v>7.112700000000002</v>
      </c>
      <c r="AS97">
        <v>4.1269999999999998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959.61872791369831</v>
      </c>
      <c r="DN97">
        <v>33.056487512039524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9.4134711161151365</v>
      </c>
      <c r="L98">
        <v>578.49521218225868</v>
      </c>
      <c r="M98">
        <v>28.228918371936135</v>
      </c>
      <c r="N98">
        <v>36.240127272727271</v>
      </c>
      <c r="O98">
        <v>0</v>
      </c>
      <c r="P98">
        <v>42.743663770698745</v>
      </c>
      <c r="Q98">
        <v>6.1237681159420285</v>
      </c>
      <c r="R98">
        <v>6.1722996406570836</v>
      </c>
      <c r="S98">
        <v>8.1001365346922789</v>
      </c>
      <c r="T98">
        <v>0</v>
      </c>
      <c r="U98">
        <v>63.847482479248463</v>
      </c>
      <c r="V98">
        <v>3.8388833746898268</v>
      </c>
      <c r="W98">
        <v>10.67183738062756</v>
      </c>
      <c r="X98">
        <v>30.173322814768063</v>
      </c>
      <c r="Y98">
        <v>0</v>
      </c>
      <c r="Z98">
        <v>0.33750000000000008</v>
      </c>
      <c r="AA98">
        <v>12.929271077146675</v>
      </c>
      <c r="AB98">
        <v>12.12276</v>
      </c>
      <c r="AC98">
        <v>5.9386399999999995</v>
      </c>
      <c r="AD98">
        <v>5.5931399999999991</v>
      </c>
      <c r="AE98">
        <v>15.166195200000001</v>
      </c>
      <c r="AF98">
        <v>5.4450000000000003</v>
      </c>
      <c r="AG98">
        <v>12.090742560000001</v>
      </c>
      <c r="AH98">
        <v>43.058028000000007</v>
      </c>
      <c r="AI98">
        <v>0</v>
      </c>
      <c r="AJ98">
        <v>0</v>
      </c>
      <c r="AK98">
        <v>15.688790000000001</v>
      </c>
      <c r="AL98">
        <v>0</v>
      </c>
      <c r="AM98">
        <v>1.6196399999999995</v>
      </c>
      <c r="AN98">
        <v>1.0904100000000001</v>
      </c>
      <c r="AO98">
        <v>5.4119520000000012</v>
      </c>
      <c r="AP98">
        <v>1.8865275342299133</v>
      </c>
      <c r="AQ98">
        <v>18.556799999999996</v>
      </c>
      <c r="AR98">
        <v>7.112700000000002</v>
      </c>
      <c r="AS98">
        <v>4.1269999999999998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959.18275008049841</v>
      </c>
      <c r="DN98">
        <v>33.041469345239534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5.9953875679699238E-2</v>
      </c>
      <c r="K99">
        <f t="shared" si="2"/>
        <v>0.22602781030853025</v>
      </c>
      <c r="L99">
        <f t="shared" si="2"/>
        <v>12.949731995166337</v>
      </c>
      <c r="M99">
        <f t="shared" si="2"/>
        <v>0.67717164786869455</v>
      </c>
      <c r="N99">
        <f t="shared" si="2"/>
        <v>0.86974348829922365</v>
      </c>
      <c r="O99">
        <f t="shared" si="2"/>
        <v>0</v>
      </c>
      <c r="P99">
        <f t="shared" si="2"/>
        <v>1.0257912096383608</v>
      </c>
      <c r="Q99">
        <f t="shared" si="2"/>
        <v>0.12675083270650503</v>
      </c>
      <c r="R99">
        <f t="shared" si="2"/>
        <v>0.14823177904851223</v>
      </c>
      <c r="S99">
        <f t="shared" si="2"/>
        <v>0.16774354535499908</v>
      </c>
      <c r="T99">
        <f t="shared" si="2"/>
        <v>0</v>
      </c>
      <c r="U99">
        <f t="shared" si="2"/>
        <v>1.5388765909344948</v>
      </c>
      <c r="V99">
        <f t="shared" si="2"/>
        <v>9.5700328933881765E-2</v>
      </c>
      <c r="W99">
        <f t="shared" si="2"/>
        <v>0.24291609675360482</v>
      </c>
      <c r="X99">
        <f t="shared" si="2"/>
        <v>0.83104485940025785</v>
      </c>
      <c r="Y99">
        <f t="shared" si="2"/>
        <v>0</v>
      </c>
      <c r="Z99">
        <f t="shared" si="2"/>
        <v>4.658428124999997E-2</v>
      </c>
      <c r="AA99">
        <f t="shared" si="2"/>
        <v>0.12601701431866658</v>
      </c>
      <c r="AB99">
        <f t="shared" si="2"/>
        <v>0.18008678999999991</v>
      </c>
      <c r="AC99">
        <f t="shared" si="2"/>
        <v>0.10544680415454682</v>
      </c>
      <c r="AD99">
        <f t="shared" si="2"/>
        <v>0.16220795010000014</v>
      </c>
      <c r="AE99">
        <f t="shared" si="2"/>
        <v>0.36398868479999918</v>
      </c>
      <c r="AF99">
        <f t="shared" si="2"/>
        <v>9.5060624999999926E-2</v>
      </c>
      <c r="AG99">
        <f t="shared" si="2"/>
        <v>0.29017782143999998</v>
      </c>
      <c r="AH99">
        <f t="shared" si="2"/>
        <v>0.95673369299999977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2.4571901999999993E-2</v>
      </c>
      <c r="AN99">
        <f t="shared" si="2"/>
        <v>2.5959410000000054E-2</v>
      </c>
      <c r="AO99">
        <f t="shared" si="2"/>
        <v>0.14059800300000005</v>
      </c>
      <c r="AP99">
        <f t="shared" si="2"/>
        <v>6.2687737856181508E-2</v>
      </c>
      <c r="AQ99">
        <f t="shared" si="2"/>
        <v>0.17899579999999984</v>
      </c>
      <c r="AR99">
        <f t="shared" si="2"/>
        <v>0.1525843500000002</v>
      </c>
      <c r="AS99">
        <f t="shared" si="2"/>
        <v>0.10511469000000016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21.608668118910519</v>
      </c>
      <c r="DN99">
        <f t="shared" si="3"/>
        <v>0.74436245810196466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45.22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43.71</v>
      </c>
      <c r="DN3">
        <v>1.509999999999998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43.5</v>
      </c>
      <c r="DN4">
        <v>1.5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43.5</v>
      </c>
      <c r="DN5">
        <v>1.5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43.5</v>
      </c>
      <c r="DN6">
        <v>1.5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43.5</v>
      </c>
      <c r="DN7">
        <v>1.5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43.5</v>
      </c>
      <c r="DN8">
        <v>1.5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43.5</v>
      </c>
      <c r="DN9">
        <v>1.5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43.5</v>
      </c>
      <c r="DN10">
        <v>1.5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43.5</v>
      </c>
      <c r="DN11">
        <v>1.5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43.5</v>
      </c>
      <c r="DN12">
        <v>1.5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71.540000000000006</v>
      </c>
      <c r="DN13">
        <v>2.4599999999999937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71.540000000000006</v>
      </c>
      <c r="DN14">
        <v>2.4599999999999937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71.540000000000006</v>
      </c>
      <c r="DN15">
        <v>2.4599999999999937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71.540000000000006</v>
      </c>
      <c r="DN16">
        <v>2.4599999999999937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71.540000000000006</v>
      </c>
      <c r="DN17">
        <v>2.4599999999999937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71.540000000000006</v>
      </c>
      <c r="DN18">
        <v>2.4599999999999937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74.44</v>
      </c>
      <c r="DN19">
        <v>2.5600000000000023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74.44</v>
      </c>
      <c r="DN20">
        <v>2.5600000000000023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74.44</v>
      </c>
      <c r="DN21">
        <v>2.5600000000000023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74.44</v>
      </c>
      <c r="DN22">
        <v>2.5600000000000023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74.44</v>
      </c>
      <c r="DN23">
        <v>2.5600000000000023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74.44</v>
      </c>
      <c r="DN24">
        <v>2.5600000000000023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74.44</v>
      </c>
      <c r="DN25">
        <v>2.5600000000000023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74.44</v>
      </c>
      <c r="DN26">
        <v>2.5600000000000023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74.44</v>
      </c>
      <c r="DN27">
        <v>2.5600000000000023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74.44</v>
      </c>
      <c r="DN28">
        <v>2.5600000000000023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74.44</v>
      </c>
      <c r="DN29">
        <v>2.5600000000000023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74.44</v>
      </c>
      <c r="DN30">
        <v>2.5600000000000023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74.44</v>
      </c>
      <c r="DN31">
        <v>2.5600000000000023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74.44</v>
      </c>
      <c r="DN32">
        <v>2.5600000000000023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74.44</v>
      </c>
      <c r="DN33">
        <v>2.5600000000000023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74.44</v>
      </c>
      <c r="DN34">
        <v>2.5600000000000023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74.44</v>
      </c>
      <c r="DN35">
        <v>2.5600000000000023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83.14</v>
      </c>
      <c r="DN36">
        <v>2.8599999999999994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90.87</v>
      </c>
      <c r="DN37">
        <v>3.1299999999999955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98.6</v>
      </c>
      <c r="DN38">
        <v>3.4000000000000057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89.9</v>
      </c>
      <c r="DN39">
        <v>3.0999999999999943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96.67</v>
      </c>
      <c r="DN40">
        <v>3.3299999999999983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105.37</v>
      </c>
      <c r="DN41">
        <v>3.6299999999999955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115.00000000000001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111.17</v>
      </c>
      <c r="DN42">
        <v>3.8300000000000125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116</v>
      </c>
      <c r="DN43">
        <v>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120.84</v>
      </c>
      <c r="DN44">
        <v>4.1599999999999966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126.64</v>
      </c>
      <c r="DN45">
        <v>4.3599999999999994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129.54</v>
      </c>
      <c r="DN46">
        <v>4.460000000000008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108.5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104.89</v>
      </c>
      <c r="DN47">
        <v>3.6099999999999994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108.5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104.89</v>
      </c>
      <c r="DN48">
        <v>3.6099999999999994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108.5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104.89</v>
      </c>
      <c r="DN49">
        <v>3.6099999999999994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109.3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105.66</v>
      </c>
      <c r="DN50">
        <v>3.6400000000000006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111.3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107.59</v>
      </c>
      <c r="DN51">
        <v>3.7099999999999937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115.3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111.46</v>
      </c>
      <c r="DN52">
        <v>3.8400000000000034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117.3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113.39</v>
      </c>
      <c r="DN53">
        <v>3.9099999999999966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117.3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113.39</v>
      </c>
      <c r="DN54">
        <v>3.9099999999999966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119.3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115.33</v>
      </c>
      <c r="DN55">
        <v>3.9699999999999989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118.30000000000001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114.36</v>
      </c>
      <c r="DN56">
        <v>3.9400000000000119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114.3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110.49</v>
      </c>
      <c r="DN57">
        <v>3.8100000000000023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112.3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108.56</v>
      </c>
      <c r="DN58">
        <v>3.7399999999999949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111.3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107.59</v>
      </c>
      <c r="DN59">
        <v>3.7099999999999937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111.3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107.59</v>
      </c>
      <c r="DN60">
        <v>3.7099999999999937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112.3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108.56</v>
      </c>
      <c r="DN61">
        <v>3.7399999999999949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112.3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108.56</v>
      </c>
      <c r="DN62">
        <v>3.7399999999999949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113.3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109.53</v>
      </c>
      <c r="DN63">
        <v>3.769999999999996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111.3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107.59</v>
      </c>
      <c r="DN64">
        <v>3.7099999999999937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112.3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108.56</v>
      </c>
      <c r="DN65">
        <v>3.7399999999999949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108.6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104.98</v>
      </c>
      <c r="DN66">
        <v>3.6199999999999903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107.6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104.02</v>
      </c>
      <c r="DN67">
        <v>3.5799999999999983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105.6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102.08</v>
      </c>
      <c r="DN68">
        <v>3.519999999999996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102.7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99.28</v>
      </c>
      <c r="DN69">
        <v>3.4200000000000017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96.90000000000002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93.67</v>
      </c>
      <c r="DN70">
        <v>3.2300000000000182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106.6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103.05</v>
      </c>
      <c r="DN71">
        <v>3.5499999999999972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103.70000000000002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100.25</v>
      </c>
      <c r="DN72">
        <v>3.4500000000000171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98.899999999999991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95.61</v>
      </c>
      <c r="DN73">
        <v>3.289999999999992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92.8</v>
      </c>
      <c r="DN74">
        <v>3.2000000000000028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92.100000000000009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89.03</v>
      </c>
      <c r="DN75">
        <v>3.0700000000000074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87.3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84.39</v>
      </c>
      <c r="DN76">
        <v>2.9099999999999966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82.4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79.66</v>
      </c>
      <c r="DN77">
        <v>2.7400000000000091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77.599999999999994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75.02</v>
      </c>
      <c r="DN78">
        <v>2.5799999999999983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75.599999999999994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73.08</v>
      </c>
      <c r="DN79">
        <v>2.519999999999996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76.599999999999994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74.05</v>
      </c>
      <c r="DN80">
        <v>2.5499999999999972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76.599999999999994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74.05</v>
      </c>
      <c r="DN81">
        <v>2.5499999999999972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72.209999999999994</v>
      </c>
      <c r="DN82">
        <v>2.4900000000000091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72.209999999999994</v>
      </c>
      <c r="DN83">
        <v>2.4900000000000091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72.209999999999994</v>
      </c>
      <c r="DN84">
        <v>2.4900000000000091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72.209999999999994</v>
      </c>
      <c r="DN85">
        <v>2.4900000000000091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72.209999999999994</v>
      </c>
      <c r="DN86">
        <v>2.4900000000000091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72.209999999999994</v>
      </c>
      <c r="DN87">
        <v>2.4900000000000091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72.209999999999994</v>
      </c>
      <c r="DN88">
        <v>2.4900000000000091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72.209999999999994</v>
      </c>
      <c r="DN89">
        <v>2.4900000000000091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72.209999999999994</v>
      </c>
      <c r="DN90">
        <v>2.4900000000000091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72.209999999999994</v>
      </c>
      <c r="DN91">
        <v>2.4900000000000091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72.209999999999994</v>
      </c>
      <c r="DN92">
        <v>2.4900000000000091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72.209999999999994</v>
      </c>
      <c r="DN93">
        <v>2.4900000000000091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72.209999999999994</v>
      </c>
      <c r="DN94">
        <v>2.4900000000000091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72.209999999999994</v>
      </c>
      <c r="DN95">
        <v>2.4900000000000091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72.209999999999994</v>
      </c>
      <c r="DN96">
        <v>2.4900000000000091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72.209999999999994</v>
      </c>
      <c r="DN97">
        <v>2.4900000000000091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72.209999999999994</v>
      </c>
      <c r="DN98">
        <v>2.4900000000000091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2.080305000000001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2.0110350000000006</v>
      </c>
      <c r="DN99">
        <f t="shared" si="3"/>
        <v>6.9270000000000026E-2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19.334040999999999</v>
      </c>
      <c r="DN3">
        <v>0.6660010000000014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19.334040999999999</v>
      </c>
      <c r="DN4">
        <v>0.6660010000000014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19.334040999999999</v>
      </c>
      <c r="DN5">
        <v>0.6660010000000014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17.506806999999998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16.923829999999999</v>
      </c>
      <c r="DN6">
        <v>0.58297699999999963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16.542387000000002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15.991526</v>
      </c>
      <c r="DN7">
        <v>0.55086100000000116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15.310485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14.800646</v>
      </c>
      <c r="DN8">
        <v>0.50983899999999949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15.954300999999999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15.423023000000001</v>
      </c>
      <c r="DN9">
        <v>0.53127799999999858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15.878951000000001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15.350182</v>
      </c>
      <c r="DN10">
        <v>0.52876900000000049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16.670753999999999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16.115618000000001</v>
      </c>
      <c r="DN11">
        <v>0.55513599999999741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17.648531999999999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17.060835999999998</v>
      </c>
      <c r="DN12">
        <v>0.58769600000000111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18.419461999999999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17.806094000000002</v>
      </c>
      <c r="DN13">
        <v>0.61336799999999769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17.244229000000001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16.669996000000001</v>
      </c>
      <c r="DN14">
        <v>0.57423299999999955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17.489483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16.907083</v>
      </c>
      <c r="DN15">
        <v>0.58239999999999981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17.859763000000001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17.265032999999999</v>
      </c>
      <c r="DN16">
        <v>0.59473000000000198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18.525912999999999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17.908999999999999</v>
      </c>
      <c r="DN17">
        <v>0.61691300000000027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19.334040999999999</v>
      </c>
      <c r="DN18">
        <v>0.6660010000000014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19.136749999999999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18.499496000000001</v>
      </c>
      <c r="DN19">
        <v>0.63725399999999865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18.779724000000002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18.154358999999999</v>
      </c>
      <c r="DN48">
        <v>0.62536500000000217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19.935051000000001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19.271214000000001</v>
      </c>
      <c r="DN49">
        <v>0.6638370000000009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19.027063999999999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18.393463000000001</v>
      </c>
      <c r="DN51">
        <v>0.63360099999999875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19.56109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18.909706</v>
      </c>
      <c r="DN52">
        <v>0.65138400000000019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19.334040999999999</v>
      </c>
      <c r="DN97">
        <v>0.6660010000000014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19.80123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19.141849000000001</v>
      </c>
      <c r="DN98">
        <v>0.65938099999999977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0.47032381299999898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0.45466203800000055</v>
      </c>
      <c r="DN99">
        <f t="shared" si="3"/>
        <v>1.5661775000000027E-2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495.27</v>
      </c>
      <c r="L3" s="197">
        <v>9.11</v>
      </c>
      <c r="M3" s="197">
        <v>61.65</v>
      </c>
      <c r="N3" s="197">
        <v>50.15</v>
      </c>
      <c r="O3" s="197">
        <v>70.84</v>
      </c>
      <c r="P3" s="197">
        <v>26.61</v>
      </c>
      <c r="Q3" s="197">
        <v>8.49</v>
      </c>
      <c r="R3" s="197">
        <v>8.5500000000000007</v>
      </c>
      <c r="S3" s="197">
        <v>11.2</v>
      </c>
      <c r="T3" s="197">
        <v>0</v>
      </c>
      <c r="U3" s="197">
        <v>60.04</v>
      </c>
      <c r="V3" s="197">
        <v>5.61</v>
      </c>
      <c r="W3" s="197">
        <v>13.27</v>
      </c>
      <c r="X3" s="197">
        <v>62.63</v>
      </c>
      <c r="Y3" s="197">
        <v>0</v>
      </c>
      <c r="Z3">
        <v>0</v>
      </c>
      <c r="AA3" s="197">
        <v>11.45</v>
      </c>
      <c r="AB3" s="197">
        <v>0</v>
      </c>
      <c r="AC3" s="197">
        <v>0</v>
      </c>
      <c r="AD3" s="197">
        <v>0</v>
      </c>
      <c r="AE3" s="197">
        <v>75.56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118.16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495.27</v>
      </c>
      <c r="L4" s="197">
        <v>9.11</v>
      </c>
      <c r="M4" s="197">
        <v>61.65</v>
      </c>
      <c r="N4" s="197">
        <v>50.15</v>
      </c>
      <c r="O4" s="197">
        <v>70.84</v>
      </c>
      <c r="P4" s="197">
        <v>26.61</v>
      </c>
      <c r="Q4" s="197">
        <v>8.49</v>
      </c>
      <c r="R4" s="197">
        <v>8.56</v>
      </c>
      <c r="S4" s="197">
        <v>11.2</v>
      </c>
      <c r="T4" s="197">
        <v>0</v>
      </c>
      <c r="U4" s="197">
        <v>60.04</v>
      </c>
      <c r="V4" s="197">
        <v>5.61</v>
      </c>
      <c r="W4" s="197">
        <v>13.27</v>
      </c>
      <c r="X4" s="197">
        <v>62.63</v>
      </c>
      <c r="Y4" s="197">
        <v>0</v>
      </c>
      <c r="Z4">
        <v>0</v>
      </c>
      <c r="AA4" s="197">
        <v>11.45</v>
      </c>
      <c r="AB4" s="197">
        <v>0</v>
      </c>
      <c r="AC4" s="197">
        <v>0</v>
      </c>
      <c r="AD4" s="197">
        <v>0</v>
      </c>
      <c r="AE4" s="197">
        <v>75.56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118.16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495.27</v>
      </c>
      <c r="L5" s="197">
        <v>9.11</v>
      </c>
      <c r="M5" s="197">
        <v>61.65</v>
      </c>
      <c r="N5" s="197">
        <v>50.15</v>
      </c>
      <c r="O5" s="197">
        <v>70.84</v>
      </c>
      <c r="P5" s="197">
        <v>26.61</v>
      </c>
      <c r="Q5" s="197">
        <v>8.49</v>
      </c>
      <c r="R5" s="197">
        <v>8.56</v>
      </c>
      <c r="S5" s="197">
        <v>11.2</v>
      </c>
      <c r="T5" s="197">
        <v>0</v>
      </c>
      <c r="U5" s="197">
        <v>60.04</v>
      </c>
      <c r="V5" s="197">
        <v>5.61</v>
      </c>
      <c r="W5" s="197">
        <v>13.27</v>
      </c>
      <c r="X5" s="197">
        <v>62.63</v>
      </c>
      <c r="Y5" s="197">
        <v>0</v>
      </c>
      <c r="Z5">
        <v>0</v>
      </c>
      <c r="AA5" s="197">
        <v>8.1</v>
      </c>
      <c r="AB5" s="197">
        <v>0</v>
      </c>
      <c r="AC5" s="197">
        <v>0</v>
      </c>
      <c r="AD5" s="197">
        <v>0</v>
      </c>
      <c r="AE5" s="197">
        <v>70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118.16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495.27</v>
      </c>
      <c r="L6" s="197">
        <v>9.11</v>
      </c>
      <c r="M6" s="197">
        <v>61.65</v>
      </c>
      <c r="N6" s="197">
        <v>50.15</v>
      </c>
      <c r="O6" s="197">
        <v>70.84</v>
      </c>
      <c r="P6" s="197">
        <v>26.61</v>
      </c>
      <c r="Q6" s="197">
        <v>8.49</v>
      </c>
      <c r="R6" s="197">
        <v>8.56</v>
      </c>
      <c r="S6" s="197">
        <v>11.2</v>
      </c>
      <c r="T6" s="197">
        <v>0</v>
      </c>
      <c r="U6" s="197">
        <v>60.04</v>
      </c>
      <c r="V6" s="197">
        <v>5.61</v>
      </c>
      <c r="W6" s="197">
        <v>13.27</v>
      </c>
      <c r="X6" s="197">
        <v>62.63</v>
      </c>
      <c r="Y6" s="197">
        <v>0</v>
      </c>
      <c r="Z6">
        <v>0</v>
      </c>
      <c r="AA6" s="197">
        <v>8.1</v>
      </c>
      <c r="AB6" s="197">
        <v>0</v>
      </c>
      <c r="AC6" s="197">
        <v>0</v>
      </c>
      <c r="AD6" s="197">
        <v>0</v>
      </c>
      <c r="AE6" s="197">
        <v>70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118.16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495.27</v>
      </c>
      <c r="L7" s="197">
        <v>9.11</v>
      </c>
      <c r="M7" s="197">
        <v>61.65</v>
      </c>
      <c r="N7" s="197">
        <v>50.15</v>
      </c>
      <c r="O7" s="197">
        <v>70.84</v>
      </c>
      <c r="P7" s="197">
        <v>26.61</v>
      </c>
      <c r="Q7" s="197">
        <v>8.49</v>
      </c>
      <c r="R7" s="197">
        <v>8.56</v>
      </c>
      <c r="S7" s="197">
        <v>11.2</v>
      </c>
      <c r="T7" s="197">
        <v>0</v>
      </c>
      <c r="U7" s="197">
        <v>60.04</v>
      </c>
      <c r="V7" s="197">
        <v>5.61</v>
      </c>
      <c r="W7" s="197">
        <v>13.27</v>
      </c>
      <c r="X7" s="197">
        <v>62.63</v>
      </c>
      <c r="Y7" s="197">
        <v>0</v>
      </c>
      <c r="Z7">
        <v>0</v>
      </c>
      <c r="AA7" s="197">
        <v>11.45</v>
      </c>
      <c r="AB7" s="197">
        <v>0</v>
      </c>
      <c r="AC7" s="197">
        <v>0</v>
      </c>
      <c r="AD7" s="197">
        <v>0</v>
      </c>
      <c r="AE7" s="197">
        <v>75.56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118.16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495.27</v>
      </c>
      <c r="L8" s="197">
        <v>9.11</v>
      </c>
      <c r="M8" s="197">
        <v>61.65</v>
      </c>
      <c r="N8" s="197">
        <v>50.15</v>
      </c>
      <c r="O8" s="197">
        <v>70.84</v>
      </c>
      <c r="P8" s="197">
        <v>26.61</v>
      </c>
      <c r="Q8" s="197">
        <v>8.49</v>
      </c>
      <c r="R8" s="197">
        <v>8.56</v>
      </c>
      <c r="S8" s="197">
        <v>11.2</v>
      </c>
      <c r="T8" s="197">
        <v>0</v>
      </c>
      <c r="U8" s="197">
        <v>60.04</v>
      </c>
      <c r="V8" s="197">
        <v>5.61</v>
      </c>
      <c r="W8" s="197">
        <v>13.27</v>
      </c>
      <c r="X8" s="197">
        <v>62.63</v>
      </c>
      <c r="Y8" s="197">
        <v>0</v>
      </c>
      <c r="Z8">
        <v>0</v>
      </c>
      <c r="AA8" s="197">
        <v>11.45</v>
      </c>
      <c r="AB8" s="197">
        <v>0</v>
      </c>
      <c r="AC8" s="197">
        <v>0</v>
      </c>
      <c r="AD8" s="197">
        <v>0</v>
      </c>
      <c r="AE8" s="197">
        <v>75.56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118.16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416.35</v>
      </c>
      <c r="L9" s="197">
        <v>2.9</v>
      </c>
      <c r="M9" s="197">
        <v>61.65</v>
      </c>
      <c r="N9" s="197">
        <v>50.15</v>
      </c>
      <c r="O9" s="197">
        <v>70.84</v>
      </c>
      <c r="P9" s="197">
        <v>26.61</v>
      </c>
      <c r="Q9" s="197">
        <v>4.68</v>
      </c>
      <c r="R9" s="197">
        <v>8.56</v>
      </c>
      <c r="S9" s="197">
        <v>4.67</v>
      </c>
      <c r="T9" s="197">
        <v>0</v>
      </c>
      <c r="U9" s="197">
        <v>60.04</v>
      </c>
      <c r="V9" s="197">
        <v>5.61</v>
      </c>
      <c r="W9" s="197">
        <v>13.4</v>
      </c>
      <c r="X9" s="197">
        <v>62.63</v>
      </c>
      <c r="Y9" s="197">
        <v>0</v>
      </c>
      <c r="Z9">
        <v>0</v>
      </c>
      <c r="AA9" s="197">
        <v>11.45</v>
      </c>
      <c r="AB9" s="197">
        <v>0</v>
      </c>
      <c r="AC9" s="197">
        <v>0</v>
      </c>
      <c r="AD9" s="197">
        <v>0</v>
      </c>
      <c r="AE9" s="197">
        <v>75.56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118.16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328.68</v>
      </c>
      <c r="L10" s="197">
        <v>2.9</v>
      </c>
      <c r="M10" s="197">
        <v>61.65</v>
      </c>
      <c r="N10" s="197">
        <v>50.15</v>
      </c>
      <c r="O10" s="197">
        <v>70.84</v>
      </c>
      <c r="P10" s="197">
        <v>26.61</v>
      </c>
      <c r="Q10" s="197">
        <v>4.68</v>
      </c>
      <c r="R10" s="197">
        <v>8.56</v>
      </c>
      <c r="S10" s="197">
        <v>4.67</v>
      </c>
      <c r="T10" s="197">
        <v>0</v>
      </c>
      <c r="U10" s="197">
        <v>60.04</v>
      </c>
      <c r="V10" s="197">
        <v>5.61</v>
      </c>
      <c r="W10" s="197">
        <v>13.4</v>
      </c>
      <c r="X10" s="197">
        <v>62.63</v>
      </c>
      <c r="Y10" s="197">
        <v>0</v>
      </c>
      <c r="Z10">
        <v>0</v>
      </c>
      <c r="AA10" s="197">
        <v>11.45</v>
      </c>
      <c r="AB10" s="197">
        <v>0</v>
      </c>
      <c r="AC10" s="197">
        <v>0</v>
      </c>
      <c r="AD10" s="197">
        <v>0</v>
      </c>
      <c r="AE10" s="197">
        <v>75.56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118.16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290.01</v>
      </c>
      <c r="L11" s="197">
        <v>2.9</v>
      </c>
      <c r="M11" s="197">
        <v>61.65</v>
      </c>
      <c r="N11" s="197">
        <v>50.15</v>
      </c>
      <c r="O11" s="197">
        <v>70.84</v>
      </c>
      <c r="P11" s="197">
        <v>26.61</v>
      </c>
      <c r="Q11" s="197">
        <v>4.68</v>
      </c>
      <c r="R11" s="197">
        <v>8.56</v>
      </c>
      <c r="S11" s="197">
        <v>4.67</v>
      </c>
      <c r="T11" s="197">
        <v>0</v>
      </c>
      <c r="U11" s="197">
        <v>60.04</v>
      </c>
      <c r="V11" s="197">
        <v>5.61</v>
      </c>
      <c r="W11" s="197">
        <v>13.4</v>
      </c>
      <c r="X11" s="197">
        <v>62.63</v>
      </c>
      <c r="Y11" s="197">
        <v>0</v>
      </c>
      <c r="Z11">
        <v>0</v>
      </c>
      <c r="AA11" s="197">
        <v>11.45</v>
      </c>
      <c r="AB11" s="197">
        <v>0</v>
      </c>
      <c r="AC11" s="197">
        <v>0</v>
      </c>
      <c r="AD11" s="197">
        <v>0</v>
      </c>
      <c r="AE11" s="197">
        <v>75.56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118.16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261.01</v>
      </c>
      <c r="L12" s="197">
        <v>2.9</v>
      </c>
      <c r="M12" s="197">
        <v>61.65</v>
      </c>
      <c r="N12" s="197">
        <v>50.15</v>
      </c>
      <c r="O12" s="197">
        <v>70.84</v>
      </c>
      <c r="P12" s="197">
        <v>26.61</v>
      </c>
      <c r="Q12" s="197">
        <v>4.68</v>
      </c>
      <c r="R12" s="197">
        <v>8.56</v>
      </c>
      <c r="S12" s="197">
        <v>4.67</v>
      </c>
      <c r="T12" s="197">
        <v>0</v>
      </c>
      <c r="U12" s="197">
        <v>60.04</v>
      </c>
      <c r="V12" s="197">
        <v>5.61</v>
      </c>
      <c r="W12" s="197">
        <v>13.4</v>
      </c>
      <c r="X12" s="197">
        <v>62.63</v>
      </c>
      <c r="Y12" s="197">
        <v>0</v>
      </c>
      <c r="Z12">
        <v>0</v>
      </c>
      <c r="AA12" s="197">
        <v>11.45</v>
      </c>
      <c r="AB12" s="197">
        <v>0</v>
      </c>
      <c r="AC12" s="197">
        <v>0</v>
      </c>
      <c r="AD12" s="197">
        <v>0</v>
      </c>
      <c r="AE12" s="197">
        <v>75.56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118.16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261.01</v>
      </c>
      <c r="L13" s="197">
        <v>2.9</v>
      </c>
      <c r="M13" s="197">
        <v>61.65</v>
      </c>
      <c r="N13" s="197">
        <v>50.15</v>
      </c>
      <c r="O13" s="197">
        <v>70.84</v>
      </c>
      <c r="P13" s="197">
        <v>26.61</v>
      </c>
      <c r="Q13" s="197">
        <v>4.68</v>
      </c>
      <c r="R13" s="197">
        <v>8.56</v>
      </c>
      <c r="S13" s="197">
        <v>4.67</v>
      </c>
      <c r="T13" s="197">
        <v>0</v>
      </c>
      <c r="U13" s="197">
        <v>60.04</v>
      </c>
      <c r="V13" s="197">
        <v>5.61</v>
      </c>
      <c r="W13" s="197">
        <v>13.4</v>
      </c>
      <c r="X13" s="197">
        <v>62.63</v>
      </c>
      <c r="Y13" s="197">
        <v>0</v>
      </c>
      <c r="Z13">
        <v>0</v>
      </c>
      <c r="AA13" s="197">
        <v>11.45</v>
      </c>
      <c r="AB13" s="197">
        <v>0</v>
      </c>
      <c r="AC13" s="197">
        <v>0</v>
      </c>
      <c r="AD13" s="197">
        <v>0</v>
      </c>
      <c r="AE13" s="197">
        <v>75.56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118.16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261.01</v>
      </c>
      <c r="L14" s="197">
        <v>2.9</v>
      </c>
      <c r="M14" s="197">
        <v>61.65</v>
      </c>
      <c r="N14" s="197">
        <v>50.15</v>
      </c>
      <c r="O14" s="197">
        <v>70.84</v>
      </c>
      <c r="P14" s="197">
        <v>26.61</v>
      </c>
      <c r="Q14" s="197">
        <v>4.68</v>
      </c>
      <c r="R14" s="197">
        <v>3.87</v>
      </c>
      <c r="S14" s="197">
        <v>4.67</v>
      </c>
      <c r="T14" s="197">
        <v>0</v>
      </c>
      <c r="U14" s="197">
        <v>60.04</v>
      </c>
      <c r="V14" s="197">
        <v>5.61</v>
      </c>
      <c r="W14" s="197">
        <v>13.4</v>
      </c>
      <c r="X14" s="197">
        <v>62.63</v>
      </c>
      <c r="Y14" s="197">
        <v>0</v>
      </c>
      <c r="Z14">
        <v>0</v>
      </c>
      <c r="AA14" s="197">
        <v>11.45</v>
      </c>
      <c r="AB14" s="197">
        <v>0</v>
      </c>
      <c r="AC14" s="197">
        <v>0</v>
      </c>
      <c r="AD14" s="197">
        <v>0</v>
      </c>
      <c r="AE14" s="197">
        <v>75.56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118.16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261.01</v>
      </c>
      <c r="L15" s="197">
        <v>2.9</v>
      </c>
      <c r="M15" s="197">
        <v>61.65</v>
      </c>
      <c r="N15" s="197">
        <v>50.15</v>
      </c>
      <c r="O15" s="197">
        <v>70.849999999999994</v>
      </c>
      <c r="P15" s="197">
        <v>26.61</v>
      </c>
      <c r="Q15" s="197">
        <v>4.68</v>
      </c>
      <c r="R15" s="197">
        <v>3.87</v>
      </c>
      <c r="S15" s="197">
        <v>4.67</v>
      </c>
      <c r="T15" s="197">
        <v>0</v>
      </c>
      <c r="U15" s="197">
        <v>60.04</v>
      </c>
      <c r="V15" s="197">
        <v>1.93</v>
      </c>
      <c r="W15" s="197">
        <v>4.83</v>
      </c>
      <c r="X15" s="197">
        <v>19.329999999999998</v>
      </c>
      <c r="Y15" s="197">
        <v>0</v>
      </c>
      <c r="Z15">
        <v>0</v>
      </c>
      <c r="AA15" s="197">
        <v>11.45</v>
      </c>
      <c r="AB15" s="197">
        <v>0</v>
      </c>
      <c r="AC15" s="197">
        <v>0</v>
      </c>
      <c r="AD15" s="197">
        <v>0</v>
      </c>
      <c r="AE15" s="197">
        <v>75.56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118.16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261.01</v>
      </c>
      <c r="L16" s="197">
        <v>2.9</v>
      </c>
      <c r="M16" s="197">
        <v>61.65</v>
      </c>
      <c r="N16" s="197">
        <v>50.15</v>
      </c>
      <c r="O16" s="197">
        <v>70.849999999999994</v>
      </c>
      <c r="P16" s="197">
        <v>26.61</v>
      </c>
      <c r="Q16" s="197">
        <v>4.68</v>
      </c>
      <c r="R16" s="197">
        <v>3.87</v>
      </c>
      <c r="S16" s="197">
        <v>4.67</v>
      </c>
      <c r="T16" s="197">
        <v>0</v>
      </c>
      <c r="U16" s="197">
        <v>60.04</v>
      </c>
      <c r="V16" s="197">
        <v>1.93</v>
      </c>
      <c r="W16" s="197">
        <v>4.83</v>
      </c>
      <c r="X16" s="197">
        <v>19.329999999999998</v>
      </c>
      <c r="Y16" s="197">
        <v>0</v>
      </c>
      <c r="Z16">
        <v>0</v>
      </c>
      <c r="AA16" s="197">
        <v>11.45</v>
      </c>
      <c r="AB16" s="197">
        <v>0</v>
      </c>
      <c r="AC16" s="197">
        <v>0</v>
      </c>
      <c r="AD16" s="197">
        <v>0</v>
      </c>
      <c r="AE16" s="197">
        <v>75.56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118.16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261.01</v>
      </c>
      <c r="L17" s="197">
        <v>2.9</v>
      </c>
      <c r="M17" s="197">
        <v>61.65</v>
      </c>
      <c r="N17" s="197">
        <v>50.15</v>
      </c>
      <c r="O17" s="197">
        <v>70.849999999999994</v>
      </c>
      <c r="P17" s="197">
        <v>26.61</v>
      </c>
      <c r="Q17" s="197">
        <v>4.68</v>
      </c>
      <c r="R17" s="197">
        <v>3.87</v>
      </c>
      <c r="S17" s="197">
        <v>4.67</v>
      </c>
      <c r="T17" s="197">
        <v>0</v>
      </c>
      <c r="U17" s="197">
        <v>60.04</v>
      </c>
      <c r="V17" s="197">
        <v>1.93</v>
      </c>
      <c r="W17" s="197">
        <v>4.83</v>
      </c>
      <c r="X17" s="197">
        <v>19.329999999999998</v>
      </c>
      <c r="Y17" s="197">
        <v>0</v>
      </c>
      <c r="Z17">
        <v>0</v>
      </c>
      <c r="AA17" s="197">
        <v>11.45</v>
      </c>
      <c r="AB17" s="197">
        <v>0</v>
      </c>
      <c r="AC17" s="197">
        <v>0</v>
      </c>
      <c r="AD17" s="197">
        <v>0</v>
      </c>
      <c r="AE17" s="197">
        <v>75.56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118.16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261.01</v>
      </c>
      <c r="L18" s="197">
        <v>2.9</v>
      </c>
      <c r="M18" s="197">
        <v>61.65</v>
      </c>
      <c r="N18" s="197">
        <v>50.15</v>
      </c>
      <c r="O18" s="197">
        <v>70.849999999999994</v>
      </c>
      <c r="P18" s="197">
        <v>26.61</v>
      </c>
      <c r="Q18" s="197">
        <v>4.68</v>
      </c>
      <c r="R18" s="197">
        <v>3.87</v>
      </c>
      <c r="S18" s="197">
        <v>4.67</v>
      </c>
      <c r="T18" s="197">
        <v>0</v>
      </c>
      <c r="U18" s="197">
        <v>60.04</v>
      </c>
      <c r="V18" s="197">
        <v>1.93</v>
      </c>
      <c r="W18" s="197">
        <v>4.83</v>
      </c>
      <c r="X18" s="197">
        <v>19.329999999999998</v>
      </c>
      <c r="Y18" s="197">
        <v>0</v>
      </c>
      <c r="Z18">
        <v>0</v>
      </c>
      <c r="AA18" s="197">
        <v>11.45</v>
      </c>
      <c r="AB18" s="197">
        <v>0</v>
      </c>
      <c r="AC18" s="197">
        <v>0</v>
      </c>
      <c r="AD18" s="197">
        <v>0</v>
      </c>
      <c r="AE18" s="197">
        <v>75.56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96.67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261.01</v>
      </c>
      <c r="L19" s="197">
        <v>2.9</v>
      </c>
      <c r="M19" s="197">
        <v>61.65</v>
      </c>
      <c r="N19" s="197">
        <v>50.15</v>
      </c>
      <c r="O19" s="197">
        <v>70.849999999999994</v>
      </c>
      <c r="P19" s="197">
        <v>26.61</v>
      </c>
      <c r="Q19" s="197">
        <v>4.68</v>
      </c>
      <c r="R19" s="197">
        <v>3.87</v>
      </c>
      <c r="S19" s="197">
        <v>4.67</v>
      </c>
      <c r="T19" s="197">
        <v>0</v>
      </c>
      <c r="U19" s="197">
        <v>60.04</v>
      </c>
      <c r="V19" s="197">
        <v>1.93</v>
      </c>
      <c r="W19" s="197">
        <v>4.83</v>
      </c>
      <c r="X19" s="197">
        <v>19.329999999999998</v>
      </c>
      <c r="Y19" s="197">
        <v>0</v>
      </c>
      <c r="Z19">
        <v>0</v>
      </c>
      <c r="AA19" s="197">
        <v>12.45</v>
      </c>
      <c r="AB19" s="197">
        <v>0</v>
      </c>
      <c r="AC19" s="197">
        <v>0</v>
      </c>
      <c r="AD19" s="197">
        <v>0</v>
      </c>
      <c r="AE19" s="197">
        <v>75.56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58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261.01</v>
      </c>
      <c r="L20" s="197">
        <v>2.9</v>
      </c>
      <c r="M20" s="197">
        <v>61.65</v>
      </c>
      <c r="N20" s="197">
        <v>50.15</v>
      </c>
      <c r="O20" s="197">
        <v>70.849999999999994</v>
      </c>
      <c r="P20" s="197">
        <v>26.61</v>
      </c>
      <c r="Q20" s="197">
        <v>4.68</v>
      </c>
      <c r="R20" s="197">
        <v>3.87</v>
      </c>
      <c r="S20" s="197">
        <v>4.67</v>
      </c>
      <c r="T20" s="197">
        <v>0</v>
      </c>
      <c r="U20" s="197">
        <v>60.04</v>
      </c>
      <c r="V20" s="197">
        <v>1.93</v>
      </c>
      <c r="W20" s="197">
        <v>4.83</v>
      </c>
      <c r="X20" s="197">
        <v>19.329999999999998</v>
      </c>
      <c r="Y20" s="197">
        <v>0</v>
      </c>
      <c r="Z20">
        <v>0</v>
      </c>
      <c r="AA20" s="197">
        <v>11.45</v>
      </c>
      <c r="AB20" s="197">
        <v>0</v>
      </c>
      <c r="AC20" s="197">
        <v>0</v>
      </c>
      <c r="AD20" s="197">
        <v>0</v>
      </c>
      <c r="AE20" s="197">
        <v>75.56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58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261.01</v>
      </c>
      <c r="L21" s="197">
        <v>2.9</v>
      </c>
      <c r="M21" s="197">
        <v>61.65</v>
      </c>
      <c r="N21" s="197">
        <v>50.15</v>
      </c>
      <c r="O21" s="197">
        <v>70.849999999999994</v>
      </c>
      <c r="P21" s="197">
        <v>26.61</v>
      </c>
      <c r="Q21" s="197">
        <v>4.68</v>
      </c>
      <c r="R21" s="197">
        <v>3.87</v>
      </c>
      <c r="S21" s="197">
        <v>4.67</v>
      </c>
      <c r="T21" s="197">
        <v>0</v>
      </c>
      <c r="U21" s="197">
        <v>60.04</v>
      </c>
      <c r="V21" s="197">
        <v>1.93</v>
      </c>
      <c r="W21" s="197">
        <v>4.83</v>
      </c>
      <c r="X21" s="197">
        <v>19.329999999999998</v>
      </c>
      <c r="Y21" s="197">
        <v>0</v>
      </c>
      <c r="Z21">
        <v>0</v>
      </c>
      <c r="AA21" s="197">
        <v>11.45</v>
      </c>
      <c r="AB21" s="197">
        <v>0</v>
      </c>
      <c r="AC21" s="197">
        <v>0</v>
      </c>
      <c r="AD21" s="197">
        <v>0</v>
      </c>
      <c r="AE21" s="197">
        <v>75.56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58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261.01</v>
      </c>
      <c r="L22" s="197">
        <v>2.9</v>
      </c>
      <c r="M22" s="197">
        <v>61.65</v>
      </c>
      <c r="N22" s="197">
        <v>50.15</v>
      </c>
      <c r="O22" s="197">
        <v>70.849999999999994</v>
      </c>
      <c r="P22" s="197">
        <v>26.61</v>
      </c>
      <c r="Q22" s="197">
        <v>4.68</v>
      </c>
      <c r="R22" s="197">
        <v>3.87</v>
      </c>
      <c r="S22" s="197">
        <v>4.67</v>
      </c>
      <c r="T22" s="197">
        <v>0</v>
      </c>
      <c r="U22" s="197">
        <v>60.04</v>
      </c>
      <c r="V22" s="197">
        <v>1.93</v>
      </c>
      <c r="W22" s="197">
        <v>4.83</v>
      </c>
      <c r="X22" s="197">
        <v>19.329999999999998</v>
      </c>
      <c r="Y22" s="197">
        <v>0</v>
      </c>
      <c r="Z22">
        <v>0</v>
      </c>
      <c r="AA22" s="197">
        <v>11.45</v>
      </c>
      <c r="AB22" s="197">
        <v>0</v>
      </c>
      <c r="AC22" s="197">
        <v>0</v>
      </c>
      <c r="AD22" s="197">
        <v>0</v>
      </c>
      <c r="AE22" s="197">
        <v>75.56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58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261.01</v>
      </c>
      <c r="L23" s="197">
        <v>2.9</v>
      </c>
      <c r="M23" s="197">
        <v>29</v>
      </c>
      <c r="N23" s="197">
        <v>24.17</v>
      </c>
      <c r="O23" s="197">
        <v>70.849999999999994</v>
      </c>
      <c r="P23" s="197">
        <v>9.67</v>
      </c>
      <c r="Q23" s="197">
        <v>4.68</v>
      </c>
      <c r="R23" s="197">
        <v>3.87</v>
      </c>
      <c r="S23" s="197">
        <v>4.67</v>
      </c>
      <c r="T23" s="197">
        <v>0</v>
      </c>
      <c r="U23" s="197">
        <v>60.04</v>
      </c>
      <c r="V23" s="197">
        <v>1.93</v>
      </c>
      <c r="W23" s="197">
        <v>4.83</v>
      </c>
      <c r="X23" s="197">
        <v>19.329999999999998</v>
      </c>
      <c r="Y23" s="197">
        <v>0</v>
      </c>
      <c r="Z23">
        <v>0</v>
      </c>
      <c r="AA23" s="197">
        <v>12.45</v>
      </c>
      <c r="AB23" s="197">
        <v>0</v>
      </c>
      <c r="AC23" s="197">
        <v>0</v>
      </c>
      <c r="AD23" s="197">
        <v>0</v>
      </c>
      <c r="AE23" s="197">
        <v>75.56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58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261.01</v>
      </c>
      <c r="L24" s="197">
        <v>2.93</v>
      </c>
      <c r="M24" s="197">
        <v>29</v>
      </c>
      <c r="N24" s="197">
        <v>24.17</v>
      </c>
      <c r="O24" s="197">
        <v>70.849999999999994</v>
      </c>
      <c r="P24" s="197">
        <v>9.67</v>
      </c>
      <c r="Q24" s="197">
        <v>4.68</v>
      </c>
      <c r="R24" s="197">
        <v>3.87</v>
      </c>
      <c r="S24" s="197">
        <v>4.67</v>
      </c>
      <c r="T24" s="197">
        <v>0</v>
      </c>
      <c r="U24" s="197">
        <v>60.04</v>
      </c>
      <c r="V24" s="197">
        <v>1.93</v>
      </c>
      <c r="W24" s="197">
        <v>4.83</v>
      </c>
      <c r="X24" s="197">
        <v>19.329999999999998</v>
      </c>
      <c r="Y24" s="197">
        <v>0</v>
      </c>
      <c r="Z24">
        <v>0</v>
      </c>
      <c r="AA24" s="197">
        <v>12.45</v>
      </c>
      <c r="AB24" s="197">
        <v>0</v>
      </c>
      <c r="AC24" s="197">
        <v>0</v>
      </c>
      <c r="AD24" s="197">
        <v>0</v>
      </c>
      <c r="AE24" s="197">
        <v>75.56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58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261.01</v>
      </c>
      <c r="L25" s="197">
        <v>2.93</v>
      </c>
      <c r="M25" s="197">
        <v>29</v>
      </c>
      <c r="N25" s="197">
        <v>24.17</v>
      </c>
      <c r="O25" s="197">
        <v>33.840000000000003</v>
      </c>
      <c r="P25" s="197">
        <v>9.67</v>
      </c>
      <c r="Q25" s="197">
        <v>4.68</v>
      </c>
      <c r="R25" s="197">
        <v>3.87</v>
      </c>
      <c r="S25" s="197">
        <v>4.67</v>
      </c>
      <c r="T25" s="197">
        <v>0</v>
      </c>
      <c r="U25" s="197">
        <v>60.04</v>
      </c>
      <c r="V25" s="197">
        <v>1.93</v>
      </c>
      <c r="W25" s="197">
        <v>4.83</v>
      </c>
      <c r="X25" s="197">
        <v>19.329999999999998</v>
      </c>
      <c r="Y25" s="197">
        <v>0</v>
      </c>
      <c r="Z25">
        <v>0</v>
      </c>
      <c r="AA25" s="197">
        <v>12.45</v>
      </c>
      <c r="AB25" s="197">
        <v>0</v>
      </c>
      <c r="AC25" s="197">
        <v>0</v>
      </c>
      <c r="AD25" s="197">
        <v>0</v>
      </c>
      <c r="AE25" s="197">
        <v>75.56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58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261.01</v>
      </c>
      <c r="L26" s="197">
        <v>2.93</v>
      </c>
      <c r="M26" s="197">
        <v>29</v>
      </c>
      <c r="N26" s="197">
        <v>24.17</v>
      </c>
      <c r="O26" s="197">
        <v>33.840000000000003</v>
      </c>
      <c r="P26" s="197">
        <v>9.67</v>
      </c>
      <c r="Q26" s="197">
        <v>4.68</v>
      </c>
      <c r="R26" s="197">
        <v>3.87</v>
      </c>
      <c r="S26" s="197">
        <v>4.67</v>
      </c>
      <c r="T26" s="197">
        <v>0</v>
      </c>
      <c r="U26" s="197">
        <v>60.04</v>
      </c>
      <c r="V26" s="197">
        <v>1.93</v>
      </c>
      <c r="W26" s="197">
        <v>4.83</v>
      </c>
      <c r="X26" s="197">
        <v>19.329999999999998</v>
      </c>
      <c r="Y26" s="197">
        <v>0</v>
      </c>
      <c r="Z26">
        <v>0</v>
      </c>
      <c r="AA26" s="197">
        <v>12.45</v>
      </c>
      <c r="AB26" s="197">
        <v>0</v>
      </c>
      <c r="AC26" s="197">
        <v>0</v>
      </c>
      <c r="AD26" s="197">
        <v>0</v>
      </c>
      <c r="AE26" s="197">
        <v>75.56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58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261.01</v>
      </c>
      <c r="L27" s="197">
        <v>2.93</v>
      </c>
      <c r="M27" s="197">
        <v>29</v>
      </c>
      <c r="N27" s="197">
        <v>24.17</v>
      </c>
      <c r="O27" s="197">
        <v>33.840000000000003</v>
      </c>
      <c r="P27" s="197">
        <v>9.67</v>
      </c>
      <c r="Q27" s="197">
        <v>4.68</v>
      </c>
      <c r="R27" s="197">
        <v>3.87</v>
      </c>
      <c r="S27" s="197">
        <v>4.67</v>
      </c>
      <c r="T27" s="197">
        <v>0</v>
      </c>
      <c r="U27" s="197">
        <v>60.04</v>
      </c>
      <c r="V27" s="197">
        <v>1.93</v>
      </c>
      <c r="W27" s="197">
        <v>4.83</v>
      </c>
      <c r="X27" s="197">
        <v>19.329999999999998</v>
      </c>
      <c r="Y27" s="197">
        <v>0</v>
      </c>
      <c r="Z27">
        <v>0</v>
      </c>
      <c r="AA27" s="197">
        <v>12.45</v>
      </c>
      <c r="AB27" s="197">
        <v>0</v>
      </c>
      <c r="AC27" s="197">
        <v>0</v>
      </c>
      <c r="AD27" s="197">
        <v>0</v>
      </c>
      <c r="AE27" s="197">
        <v>75.56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58</v>
      </c>
      <c r="AQ27" s="197">
        <v>0</v>
      </c>
      <c r="AR27" s="197">
        <v>6.49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261.01</v>
      </c>
      <c r="L28" s="197">
        <v>2.93</v>
      </c>
      <c r="M28" s="197">
        <v>29</v>
      </c>
      <c r="N28" s="197">
        <v>24.17</v>
      </c>
      <c r="O28" s="197">
        <v>33.840000000000003</v>
      </c>
      <c r="P28" s="197">
        <v>9.67</v>
      </c>
      <c r="Q28" s="197">
        <v>4.68</v>
      </c>
      <c r="R28" s="197">
        <v>3.87</v>
      </c>
      <c r="S28" s="197">
        <v>4.67</v>
      </c>
      <c r="T28" s="197">
        <v>0</v>
      </c>
      <c r="U28" s="197">
        <v>60.04</v>
      </c>
      <c r="V28" s="197">
        <v>1.93</v>
      </c>
      <c r="W28" s="197">
        <v>4.83</v>
      </c>
      <c r="X28" s="197">
        <v>19.329999999999998</v>
      </c>
      <c r="Y28" s="197">
        <v>0</v>
      </c>
      <c r="Z28">
        <v>0</v>
      </c>
      <c r="AA28" s="197">
        <v>12.45</v>
      </c>
      <c r="AB28" s="197">
        <v>0</v>
      </c>
      <c r="AC28" s="197">
        <v>0</v>
      </c>
      <c r="AD28" s="197">
        <v>0</v>
      </c>
      <c r="AE28" s="197">
        <v>75.56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58</v>
      </c>
      <c r="AQ28" s="197">
        <v>0</v>
      </c>
      <c r="AR28" s="197">
        <v>13.32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261.01</v>
      </c>
      <c r="L29" s="197">
        <v>2.93</v>
      </c>
      <c r="M29" s="197">
        <v>29</v>
      </c>
      <c r="N29" s="197">
        <v>24.17</v>
      </c>
      <c r="O29" s="197">
        <v>33.840000000000003</v>
      </c>
      <c r="P29" s="197">
        <v>9.67</v>
      </c>
      <c r="Q29" s="197">
        <v>4.68</v>
      </c>
      <c r="R29" s="197">
        <v>3.87</v>
      </c>
      <c r="S29" s="197">
        <v>4.67</v>
      </c>
      <c r="T29" s="197">
        <v>0</v>
      </c>
      <c r="U29" s="197">
        <v>60.04</v>
      </c>
      <c r="V29" s="197">
        <v>1.93</v>
      </c>
      <c r="W29" s="197">
        <v>4.83</v>
      </c>
      <c r="X29" s="197">
        <v>19.329999999999998</v>
      </c>
      <c r="Y29" s="197">
        <v>0</v>
      </c>
      <c r="Z29">
        <v>0</v>
      </c>
      <c r="AA29" s="197">
        <v>12.45</v>
      </c>
      <c r="AB29" s="197">
        <v>0</v>
      </c>
      <c r="AC29" s="197">
        <v>0</v>
      </c>
      <c r="AD29" s="197">
        <v>0</v>
      </c>
      <c r="AE29" s="197">
        <v>75.56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58</v>
      </c>
      <c r="AQ29" s="197">
        <v>0</v>
      </c>
      <c r="AR29" s="197">
        <v>22.43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261.01</v>
      </c>
      <c r="L30" s="197">
        <v>2.93</v>
      </c>
      <c r="M30" s="197">
        <v>29</v>
      </c>
      <c r="N30" s="197">
        <v>24.17</v>
      </c>
      <c r="O30" s="197">
        <v>33.840000000000003</v>
      </c>
      <c r="P30" s="197">
        <v>9.67</v>
      </c>
      <c r="Q30" s="197">
        <v>4.68</v>
      </c>
      <c r="R30" s="197">
        <v>3.87</v>
      </c>
      <c r="S30" s="197">
        <v>4.67</v>
      </c>
      <c r="T30" s="197">
        <v>0</v>
      </c>
      <c r="U30" s="197">
        <v>60.04</v>
      </c>
      <c r="V30" s="197">
        <v>1.93</v>
      </c>
      <c r="W30" s="197">
        <v>4.83</v>
      </c>
      <c r="X30" s="197">
        <v>19.329999999999998</v>
      </c>
      <c r="Y30" s="197">
        <v>0</v>
      </c>
      <c r="Z30">
        <v>0</v>
      </c>
      <c r="AA30" s="197">
        <v>12.45</v>
      </c>
      <c r="AB30" s="197">
        <v>0</v>
      </c>
      <c r="AC30" s="197">
        <v>0</v>
      </c>
      <c r="AD30" s="197">
        <v>0</v>
      </c>
      <c r="AE30" s="197">
        <v>75.56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58</v>
      </c>
      <c r="AQ30" s="197">
        <v>0</v>
      </c>
      <c r="AR30" s="197">
        <v>35.6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261.01</v>
      </c>
      <c r="L31" s="197">
        <v>2.93</v>
      </c>
      <c r="M31" s="197">
        <v>29</v>
      </c>
      <c r="N31" s="197">
        <v>24.17</v>
      </c>
      <c r="O31" s="197">
        <v>33.840000000000003</v>
      </c>
      <c r="P31" s="197">
        <v>9.67</v>
      </c>
      <c r="Q31" s="197">
        <v>4.68</v>
      </c>
      <c r="R31" s="197">
        <v>3.87</v>
      </c>
      <c r="S31" s="197">
        <v>4.67</v>
      </c>
      <c r="T31" s="197">
        <v>0</v>
      </c>
      <c r="U31" s="197">
        <v>60.04</v>
      </c>
      <c r="V31" s="197">
        <v>1.93</v>
      </c>
      <c r="W31" s="197">
        <v>4.83</v>
      </c>
      <c r="X31" s="197">
        <v>39.92</v>
      </c>
      <c r="Y31" s="197">
        <v>0</v>
      </c>
      <c r="Z31">
        <v>0</v>
      </c>
      <c r="AA31" s="197">
        <v>12.45</v>
      </c>
      <c r="AB31" s="197">
        <v>0</v>
      </c>
      <c r="AC31" s="197">
        <v>0</v>
      </c>
      <c r="AD31" s="197">
        <v>0</v>
      </c>
      <c r="AE31" s="197">
        <v>75.56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58</v>
      </c>
      <c r="AQ31" s="197">
        <v>0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261.01</v>
      </c>
      <c r="L32" s="197">
        <v>2.93</v>
      </c>
      <c r="M32" s="197">
        <v>29</v>
      </c>
      <c r="N32" s="197">
        <v>24.17</v>
      </c>
      <c r="O32" s="197">
        <v>33.840000000000003</v>
      </c>
      <c r="P32" s="197">
        <v>9.67</v>
      </c>
      <c r="Q32" s="197">
        <v>4.68</v>
      </c>
      <c r="R32" s="197">
        <v>3.87</v>
      </c>
      <c r="S32" s="197">
        <v>4.67</v>
      </c>
      <c r="T32" s="197">
        <v>0</v>
      </c>
      <c r="U32" s="197">
        <v>60.04</v>
      </c>
      <c r="V32" s="197">
        <v>1.93</v>
      </c>
      <c r="W32" s="197">
        <v>4.83</v>
      </c>
      <c r="X32" s="197">
        <v>39.92</v>
      </c>
      <c r="Y32" s="197">
        <v>0</v>
      </c>
      <c r="Z32">
        <v>0</v>
      </c>
      <c r="AA32" s="197">
        <v>12.45</v>
      </c>
      <c r="AB32" s="197">
        <v>0</v>
      </c>
      <c r="AC32" s="197">
        <v>0</v>
      </c>
      <c r="AD32" s="197">
        <v>0</v>
      </c>
      <c r="AE32" s="197">
        <v>75.56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58</v>
      </c>
      <c r="AQ32" s="197">
        <v>0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261.01</v>
      </c>
      <c r="L33" s="197">
        <v>2.9</v>
      </c>
      <c r="M33" s="197">
        <v>29</v>
      </c>
      <c r="N33" s="197">
        <v>24.17</v>
      </c>
      <c r="O33" s="197">
        <v>70.849999999999994</v>
      </c>
      <c r="P33" s="197">
        <v>9.67</v>
      </c>
      <c r="Q33" s="197">
        <v>4.68</v>
      </c>
      <c r="R33" s="197">
        <v>3.87</v>
      </c>
      <c r="S33" s="197">
        <v>4.67</v>
      </c>
      <c r="T33" s="197">
        <v>0</v>
      </c>
      <c r="U33" s="197">
        <v>60.04</v>
      </c>
      <c r="V33" s="197">
        <v>1.93</v>
      </c>
      <c r="W33" s="197">
        <v>4.83</v>
      </c>
      <c r="X33" s="197">
        <v>39.92</v>
      </c>
      <c r="Y33" s="197">
        <v>0</v>
      </c>
      <c r="Z33">
        <v>0</v>
      </c>
      <c r="AA33" s="197">
        <v>12.45</v>
      </c>
      <c r="AB33" s="197">
        <v>0</v>
      </c>
      <c r="AC33" s="197">
        <v>0</v>
      </c>
      <c r="AD33" s="197">
        <v>0</v>
      </c>
      <c r="AE33" s="197">
        <v>75.56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58</v>
      </c>
      <c r="AQ33" s="197">
        <v>0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2.92</v>
      </c>
      <c r="K34" s="197">
        <v>261.01</v>
      </c>
      <c r="L34" s="197">
        <v>2.9</v>
      </c>
      <c r="M34" s="197">
        <v>29</v>
      </c>
      <c r="N34" s="197">
        <v>24.17</v>
      </c>
      <c r="O34" s="197">
        <v>70.849999999999994</v>
      </c>
      <c r="P34" s="197">
        <v>9.67</v>
      </c>
      <c r="Q34" s="197">
        <v>4.68</v>
      </c>
      <c r="R34" s="197">
        <v>3.87</v>
      </c>
      <c r="S34" s="197">
        <v>4.67</v>
      </c>
      <c r="T34" s="197">
        <v>0</v>
      </c>
      <c r="U34" s="197">
        <v>60.04</v>
      </c>
      <c r="V34" s="197">
        <v>1.93</v>
      </c>
      <c r="W34" s="197">
        <v>4.83</v>
      </c>
      <c r="X34" s="197">
        <v>39.92</v>
      </c>
      <c r="Y34" s="197">
        <v>0</v>
      </c>
      <c r="Z34">
        <v>0</v>
      </c>
      <c r="AA34" s="197">
        <v>12.45</v>
      </c>
      <c r="AB34" s="197">
        <v>0</v>
      </c>
      <c r="AC34" s="197">
        <v>0</v>
      </c>
      <c r="AD34" s="197">
        <v>0</v>
      </c>
      <c r="AE34" s="197">
        <v>75.56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58</v>
      </c>
      <c r="AQ34" s="197">
        <v>0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261.01</v>
      </c>
      <c r="L35" s="197">
        <v>2.9</v>
      </c>
      <c r="M35" s="197">
        <v>29</v>
      </c>
      <c r="N35" s="197">
        <v>24.17</v>
      </c>
      <c r="O35" s="197">
        <v>70.849999999999994</v>
      </c>
      <c r="P35" s="197">
        <v>9.67</v>
      </c>
      <c r="Q35" s="197">
        <v>4.68</v>
      </c>
      <c r="R35" s="197">
        <v>3.87</v>
      </c>
      <c r="S35" s="197">
        <v>4.67</v>
      </c>
      <c r="T35" s="197">
        <v>0</v>
      </c>
      <c r="U35" s="197">
        <v>60.04</v>
      </c>
      <c r="V35" s="197">
        <v>1.93</v>
      </c>
      <c r="W35" s="197">
        <v>4.83</v>
      </c>
      <c r="X35" s="197">
        <v>39.92</v>
      </c>
      <c r="Y35" s="197">
        <v>0</v>
      </c>
      <c r="Z35">
        <v>0</v>
      </c>
      <c r="AA35" s="197">
        <v>12.45</v>
      </c>
      <c r="AB35" s="197">
        <v>0</v>
      </c>
      <c r="AC35" s="197">
        <v>0</v>
      </c>
      <c r="AD35" s="197">
        <v>0</v>
      </c>
      <c r="AE35" s="197">
        <v>75.56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58</v>
      </c>
      <c r="AQ35" s="197">
        <v>0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261.01</v>
      </c>
      <c r="L36" s="197">
        <v>2.9</v>
      </c>
      <c r="M36" s="197">
        <v>29</v>
      </c>
      <c r="N36" s="197">
        <v>24.17</v>
      </c>
      <c r="O36" s="197">
        <v>70.849999999999994</v>
      </c>
      <c r="P36" s="197">
        <v>9.67</v>
      </c>
      <c r="Q36" s="197">
        <v>4.68</v>
      </c>
      <c r="R36" s="197">
        <v>3.87</v>
      </c>
      <c r="S36" s="197">
        <v>4.67</v>
      </c>
      <c r="T36" s="197">
        <v>0</v>
      </c>
      <c r="U36" s="197">
        <v>60.04</v>
      </c>
      <c r="V36" s="197">
        <v>1.93</v>
      </c>
      <c r="W36" s="197">
        <v>4.83</v>
      </c>
      <c r="X36" s="197">
        <v>39.92</v>
      </c>
      <c r="Y36" s="197">
        <v>0</v>
      </c>
      <c r="Z36">
        <v>0</v>
      </c>
      <c r="AA36" s="197">
        <v>12.45</v>
      </c>
      <c r="AB36" s="197">
        <v>0</v>
      </c>
      <c r="AC36" s="197">
        <v>0</v>
      </c>
      <c r="AD36" s="197">
        <v>0</v>
      </c>
      <c r="AE36" s="197">
        <v>75.56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58</v>
      </c>
      <c r="AQ36" s="197">
        <v>0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261.01</v>
      </c>
      <c r="L37" s="197">
        <v>2.9</v>
      </c>
      <c r="M37" s="197">
        <v>29</v>
      </c>
      <c r="N37" s="197">
        <v>24.17</v>
      </c>
      <c r="O37" s="197">
        <v>33.840000000000003</v>
      </c>
      <c r="P37" s="197">
        <v>9.67</v>
      </c>
      <c r="Q37" s="197">
        <v>4.68</v>
      </c>
      <c r="R37" s="197">
        <v>3.87</v>
      </c>
      <c r="S37" s="197">
        <v>4.67</v>
      </c>
      <c r="T37" s="197">
        <v>0</v>
      </c>
      <c r="U37" s="197">
        <v>60.04</v>
      </c>
      <c r="V37" s="197">
        <v>1.93</v>
      </c>
      <c r="W37" s="197">
        <v>4.83</v>
      </c>
      <c r="X37" s="197">
        <v>19.329999999999998</v>
      </c>
      <c r="Y37" s="197">
        <v>0</v>
      </c>
      <c r="Z37">
        <v>0</v>
      </c>
      <c r="AA37" s="197">
        <v>12.45</v>
      </c>
      <c r="AB37" s="197">
        <v>0</v>
      </c>
      <c r="AC37" s="197">
        <v>0</v>
      </c>
      <c r="AD37" s="197">
        <v>0</v>
      </c>
      <c r="AE37" s="197">
        <v>75.56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58</v>
      </c>
      <c r="AQ37" s="197">
        <v>0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261.01</v>
      </c>
      <c r="L38" s="197">
        <v>2.9</v>
      </c>
      <c r="M38" s="197">
        <v>29</v>
      </c>
      <c r="N38" s="197">
        <v>24.17</v>
      </c>
      <c r="O38" s="197">
        <v>33.840000000000003</v>
      </c>
      <c r="P38" s="197">
        <v>9.67</v>
      </c>
      <c r="Q38" s="197">
        <v>4.68</v>
      </c>
      <c r="R38" s="197">
        <v>3.87</v>
      </c>
      <c r="S38" s="197">
        <v>4.67</v>
      </c>
      <c r="T38" s="197">
        <v>0</v>
      </c>
      <c r="U38" s="197">
        <v>60.04</v>
      </c>
      <c r="V38" s="197">
        <v>1.93</v>
      </c>
      <c r="W38" s="197">
        <v>4.83</v>
      </c>
      <c r="X38" s="197">
        <v>19.329999999999998</v>
      </c>
      <c r="Y38" s="197">
        <v>0</v>
      </c>
      <c r="Z38">
        <v>0</v>
      </c>
      <c r="AA38" s="197">
        <v>12.45</v>
      </c>
      <c r="AB38" s="197">
        <v>0</v>
      </c>
      <c r="AC38" s="197">
        <v>0</v>
      </c>
      <c r="AD38" s="197">
        <v>0</v>
      </c>
      <c r="AE38" s="197">
        <v>75.56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58</v>
      </c>
      <c r="AQ38" s="197">
        <v>0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2.9</v>
      </c>
      <c r="M39" s="197">
        <v>29</v>
      </c>
      <c r="N39" s="197">
        <v>24.17</v>
      </c>
      <c r="O39" s="197">
        <v>33.840000000000003</v>
      </c>
      <c r="P39" s="197">
        <v>9.67</v>
      </c>
      <c r="Q39" s="197">
        <v>4.68</v>
      </c>
      <c r="R39" s="197">
        <v>3.87</v>
      </c>
      <c r="S39" s="197">
        <v>4.67</v>
      </c>
      <c r="T39" s="197">
        <v>0</v>
      </c>
      <c r="U39" s="197">
        <v>60.04</v>
      </c>
      <c r="V39" s="197">
        <v>1.93</v>
      </c>
      <c r="W39" s="197">
        <v>4.83</v>
      </c>
      <c r="X39" s="197">
        <v>19.329999999999998</v>
      </c>
      <c r="Y39" s="197">
        <v>0</v>
      </c>
      <c r="Z39">
        <v>0</v>
      </c>
      <c r="AA39" s="197">
        <v>12.45</v>
      </c>
      <c r="AB39" s="197">
        <v>0</v>
      </c>
      <c r="AC39" s="197">
        <v>0</v>
      </c>
      <c r="AD39" s="197">
        <v>0</v>
      </c>
      <c r="AE39" s="197">
        <v>75.56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58</v>
      </c>
      <c r="AQ39" s="197">
        <v>0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266.08999999999997</v>
      </c>
      <c r="L40" s="197">
        <v>2.9</v>
      </c>
      <c r="M40" s="197">
        <v>29</v>
      </c>
      <c r="N40" s="197">
        <v>24.17</v>
      </c>
      <c r="O40" s="197">
        <v>33.840000000000003</v>
      </c>
      <c r="P40" s="197">
        <v>9.67</v>
      </c>
      <c r="Q40" s="197">
        <v>4.68</v>
      </c>
      <c r="R40" s="197">
        <v>3.87</v>
      </c>
      <c r="S40" s="197">
        <v>4.67</v>
      </c>
      <c r="T40" s="197">
        <v>0</v>
      </c>
      <c r="U40" s="197">
        <v>60.04</v>
      </c>
      <c r="V40" s="197">
        <v>1.93</v>
      </c>
      <c r="W40" s="197">
        <v>4.83</v>
      </c>
      <c r="X40" s="197">
        <v>19.329999999999998</v>
      </c>
      <c r="Y40" s="197">
        <v>0</v>
      </c>
      <c r="Z40">
        <v>0</v>
      </c>
      <c r="AA40" s="197">
        <v>12.45</v>
      </c>
      <c r="AB40" s="197">
        <v>0</v>
      </c>
      <c r="AC40" s="197">
        <v>0</v>
      </c>
      <c r="AD40" s="197">
        <v>0</v>
      </c>
      <c r="AE40" s="197">
        <v>75.56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58</v>
      </c>
      <c r="AQ40" s="197">
        <v>0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261.01</v>
      </c>
      <c r="L41" s="197">
        <v>2.9</v>
      </c>
      <c r="M41" s="197">
        <v>29</v>
      </c>
      <c r="N41" s="197">
        <v>24.17</v>
      </c>
      <c r="O41" s="197">
        <v>33.840000000000003</v>
      </c>
      <c r="P41" s="197">
        <v>9.67</v>
      </c>
      <c r="Q41" s="197">
        <v>4.68</v>
      </c>
      <c r="R41" s="197">
        <v>3.87</v>
      </c>
      <c r="S41" s="197">
        <v>4.67</v>
      </c>
      <c r="T41" s="197">
        <v>0</v>
      </c>
      <c r="U41" s="197">
        <v>60.04</v>
      </c>
      <c r="V41" s="197">
        <v>1.93</v>
      </c>
      <c r="W41" s="197">
        <v>4.83</v>
      </c>
      <c r="X41" s="197">
        <v>19.329999999999998</v>
      </c>
      <c r="Y41" s="197">
        <v>0</v>
      </c>
      <c r="Z41">
        <v>0</v>
      </c>
      <c r="AA41" s="197">
        <v>12.45</v>
      </c>
      <c r="AB41" s="197">
        <v>0</v>
      </c>
      <c r="AC41" s="197">
        <v>0</v>
      </c>
      <c r="AD41" s="197">
        <v>0</v>
      </c>
      <c r="AE41" s="197">
        <v>75.56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58</v>
      </c>
      <c r="AQ41" s="197">
        <v>0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261.01</v>
      </c>
      <c r="L42" s="197">
        <v>2.9</v>
      </c>
      <c r="M42" s="197">
        <v>29</v>
      </c>
      <c r="N42" s="197">
        <v>24.17</v>
      </c>
      <c r="O42" s="197">
        <v>33.840000000000003</v>
      </c>
      <c r="P42" s="197">
        <v>9.67</v>
      </c>
      <c r="Q42" s="197">
        <v>4.68</v>
      </c>
      <c r="R42" s="197">
        <v>3.87</v>
      </c>
      <c r="S42" s="197">
        <v>4.67</v>
      </c>
      <c r="T42" s="197">
        <v>0</v>
      </c>
      <c r="U42" s="197">
        <v>60.04</v>
      </c>
      <c r="V42" s="197">
        <v>1.93</v>
      </c>
      <c r="W42" s="197">
        <v>4.83</v>
      </c>
      <c r="X42" s="197">
        <v>19.329999999999998</v>
      </c>
      <c r="Y42" s="197">
        <v>0</v>
      </c>
      <c r="Z42">
        <v>0</v>
      </c>
      <c r="AA42" s="197">
        <v>12.45</v>
      </c>
      <c r="AB42" s="197">
        <v>0</v>
      </c>
      <c r="AC42" s="197">
        <v>0</v>
      </c>
      <c r="AD42" s="197">
        <v>0</v>
      </c>
      <c r="AE42" s="197">
        <v>75.56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58</v>
      </c>
      <c r="AQ42" s="197">
        <v>0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261.01</v>
      </c>
      <c r="L43" s="197">
        <v>2.9</v>
      </c>
      <c r="M43" s="197">
        <v>29</v>
      </c>
      <c r="N43" s="197">
        <v>24.17</v>
      </c>
      <c r="O43" s="197">
        <v>33.840000000000003</v>
      </c>
      <c r="P43" s="197">
        <v>9.67</v>
      </c>
      <c r="Q43" s="197">
        <v>4.68</v>
      </c>
      <c r="R43" s="197">
        <v>3.87</v>
      </c>
      <c r="S43" s="197">
        <v>4.67</v>
      </c>
      <c r="T43" s="197">
        <v>0</v>
      </c>
      <c r="U43" s="197">
        <v>60.04</v>
      </c>
      <c r="V43" s="197">
        <v>1.93</v>
      </c>
      <c r="W43" s="197">
        <v>5.6</v>
      </c>
      <c r="X43" s="197">
        <v>19.329999999999998</v>
      </c>
      <c r="Y43" s="197">
        <v>0</v>
      </c>
      <c r="Z43">
        <v>0</v>
      </c>
      <c r="AA43" s="197">
        <v>10.45</v>
      </c>
      <c r="AB43" s="197">
        <v>0</v>
      </c>
      <c r="AC43" s="197">
        <v>0</v>
      </c>
      <c r="AD43" s="197">
        <v>0</v>
      </c>
      <c r="AE43" s="197">
        <v>75.56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58</v>
      </c>
      <c r="AQ43" s="197">
        <v>0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261.01</v>
      </c>
      <c r="L44" s="197">
        <v>2.9</v>
      </c>
      <c r="M44" s="197">
        <v>29</v>
      </c>
      <c r="N44" s="197">
        <v>24.17</v>
      </c>
      <c r="O44" s="197">
        <v>33.840000000000003</v>
      </c>
      <c r="P44" s="197">
        <v>9.67</v>
      </c>
      <c r="Q44" s="197">
        <v>4.68</v>
      </c>
      <c r="R44" s="197">
        <v>3.87</v>
      </c>
      <c r="S44" s="197">
        <v>4.67</v>
      </c>
      <c r="T44" s="197">
        <v>0</v>
      </c>
      <c r="U44" s="197">
        <v>60.04</v>
      </c>
      <c r="V44" s="197">
        <v>1.93</v>
      </c>
      <c r="W44" s="197">
        <v>5.6</v>
      </c>
      <c r="X44" s="197">
        <v>19.329999999999998</v>
      </c>
      <c r="Y44" s="197">
        <v>0</v>
      </c>
      <c r="Z44">
        <v>0</v>
      </c>
      <c r="AA44" s="197">
        <v>10.45</v>
      </c>
      <c r="AB44" s="197">
        <v>0</v>
      </c>
      <c r="AC44" s="197">
        <v>0</v>
      </c>
      <c r="AD44" s="197">
        <v>0</v>
      </c>
      <c r="AE44" s="197">
        <v>75.56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58</v>
      </c>
      <c r="AQ44" s="197">
        <v>0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261.01</v>
      </c>
      <c r="L45" s="197">
        <v>2.9</v>
      </c>
      <c r="M45" s="197">
        <v>29</v>
      </c>
      <c r="N45" s="197">
        <v>24.17</v>
      </c>
      <c r="O45" s="197">
        <v>33.840000000000003</v>
      </c>
      <c r="P45" s="197">
        <v>9.67</v>
      </c>
      <c r="Q45" s="197">
        <v>4.68</v>
      </c>
      <c r="R45" s="197">
        <v>3.87</v>
      </c>
      <c r="S45" s="197">
        <v>4.67</v>
      </c>
      <c r="T45" s="197">
        <v>0</v>
      </c>
      <c r="U45" s="197">
        <v>60.04</v>
      </c>
      <c r="V45" s="197">
        <v>1.93</v>
      </c>
      <c r="W45" s="197">
        <v>5.6</v>
      </c>
      <c r="X45" s="197">
        <v>19.329999999999998</v>
      </c>
      <c r="Y45" s="197">
        <v>0</v>
      </c>
      <c r="Z45">
        <v>0</v>
      </c>
      <c r="AA45" s="197">
        <v>10.45</v>
      </c>
      <c r="AB45" s="197">
        <v>0</v>
      </c>
      <c r="AC45" s="197">
        <v>0</v>
      </c>
      <c r="AD45" s="197">
        <v>0</v>
      </c>
      <c r="AE45" s="197">
        <v>75.56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58</v>
      </c>
      <c r="AQ45" s="197">
        <v>0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261.01</v>
      </c>
      <c r="L46" s="197">
        <v>2.9</v>
      </c>
      <c r="M46" s="197">
        <v>29</v>
      </c>
      <c r="N46" s="197">
        <v>24.17</v>
      </c>
      <c r="O46" s="197">
        <v>33.840000000000003</v>
      </c>
      <c r="P46" s="197">
        <v>9.67</v>
      </c>
      <c r="Q46" s="197">
        <v>4.68</v>
      </c>
      <c r="R46" s="197">
        <v>3.87</v>
      </c>
      <c r="S46" s="197">
        <v>4.67</v>
      </c>
      <c r="T46" s="197">
        <v>0</v>
      </c>
      <c r="U46" s="197">
        <v>60.04</v>
      </c>
      <c r="V46" s="197">
        <v>1.93</v>
      </c>
      <c r="W46" s="197">
        <v>5.6</v>
      </c>
      <c r="X46" s="197">
        <v>19.329999999999998</v>
      </c>
      <c r="Y46" s="197">
        <v>0</v>
      </c>
      <c r="Z46">
        <v>0</v>
      </c>
      <c r="AA46" s="197">
        <v>10.45</v>
      </c>
      <c r="AB46" s="197">
        <v>0</v>
      </c>
      <c r="AC46" s="197">
        <v>0</v>
      </c>
      <c r="AD46" s="197">
        <v>0</v>
      </c>
      <c r="AE46" s="197">
        <v>75.56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58</v>
      </c>
      <c r="AQ46" s="197">
        <v>0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261.01</v>
      </c>
      <c r="L47" s="197">
        <v>2.9</v>
      </c>
      <c r="M47" s="197">
        <v>29</v>
      </c>
      <c r="N47" s="197">
        <v>24.17</v>
      </c>
      <c r="O47" s="197">
        <v>33.840000000000003</v>
      </c>
      <c r="P47" s="197">
        <v>9.67</v>
      </c>
      <c r="Q47" s="197">
        <v>4.68</v>
      </c>
      <c r="R47" s="197">
        <v>3.87</v>
      </c>
      <c r="S47" s="197">
        <v>4.67</v>
      </c>
      <c r="T47" s="197">
        <v>0</v>
      </c>
      <c r="U47" s="197">
        <v>60.04</v>
      </c>
      <c r="V47" s="197">
        <v>1.93</v>
      </c>
      <c r="W47" s="197">
        <v>4.76</v>
      </c>
      <c r="X47" s="197">
        <v>19.329999999999998</v>
      </c>
      <c r="Y47" s="197">
        <v>0</v>
      </c>
      <c r="Z47">
        <v>0</v>
      </c>
      <c r="AA47" s="197">
        <v>10.45</v>
      </c>
      <c r="AB47" s="197">
        <v>0</v>
      </c>
      <c r="AC47" s="197">
        <v>0</v>
      </c>
      <c r="AD47" s="197">
        <v>0</v>
      </c>
      <c r="AE47" s="197">
        <v>75.56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58</v>
      </c>
      <c r="AQ47" s="197">
        <v>0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261.01</v>
      </c>
      <c r="L48" s="197">
        <v>2.9</v>
      </c>
      <c r="M48" s="197">
        <v>29</v>
      </c>
      <c r="N48" s="197">
        <v>24.17</v>
      </c>
      <c r="O48" s="197">
        <v>33.840000000000003</v>
      </c>
      <c r="P48" s="197">
        <v>9.67</v>
      </c>
      <c r="Q48" s="197">
        <v>4.68</v>
      </c>
      <c r="R48" s="197">
        <v>3.87</v>
      </c>
      <c r="S48" s="197">
        <v>4.67</v>
      </c>
      <c r="T48" s="197">
        <v>0</v>
      </c>
      <c r="U48" s="197">
        <v>60.04</v>
      </c>
      <c r="V48" s="197">
        <v>1.93</v>
      </c>
      <c r="W48" s="197">
        <v>4.76</v>
      </c>
      <c r="X48" s="197">
        <v>19.329999999999998</v>
      </c>
      <c r="Y48" s="197">
        <v>0</v>
      </c>
      <c r="Z48">
        <v>0</v>
      </c>
      <c r="AA48" s="197">
        <v>10.45</v>
      </c>
      <c r="AB48" s="197">
        <v>0</v>
      </c>
      <c r="AC48" s="197">
        <v>0</v>
      </c>
      <c r="AD48" s="197">
        <v>0</v>
      </c>
      <c r="AE48" s="197">
        <v>75.56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58</v>
      </c>
      <c r="AQ48" s="197">
        <v>0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261.01</v>
      </c>
      <c r="L49" s="197">
        <v>2.9</v>
      </c>
      <c r="M49" s="197">
        <v>29</v>
      </c>
      <c r="N49" s="197">
        <v>24.17</v>
      </c>
      <c r="O49" s="197">
        <v>33.840000000000003</v>
      </c>
      <c r="P49" s="197">
        <v>9.67</v>
      </c>
      <c r="Q49" s="197">
        <v>4.68</v>
      </c>
      <c r="R49" s="197">
        <v>3.87</v>
      </c>
      <c r="S49" s="197">
        <v>4.67</v>
      </c>
      <c r="T49" s="197">
        <v>0</v>
      </c>
      <c r="U49" s="197">
        <v>60.04</v>
      </c>
      <c r="V49" s="197">
        <v>1.93</v>
      </c>
      <c r="W49" s="197">
        <v>4.83</v>
      </c>
      <c r="X49" s="197">
        <v>19.329999999999998</v>
      </c>
      <c r="Y49" s="197">
        <v>0</v>
      </c>
      <c r="Z49">
        <v>0</v>
      </c>
      <c r="AA49" s="197">
        <v>10.45</v>
      </c>
      <c r="AB49" s="197">
        <v>0</v>
      </c>
      <c r="AC49" s="197">
        <v>0</v>
      </c>
      <c r="AD49" s="197">
        <v>0</v>
      </c>
      <c r="AE49" s="197">
        <v>75.56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58</v>
      </c>
      <c r="AQ49" s="197">
        <v>0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261.01</v>
      </c>
      <c r="L50" s="197">
        <v>2.9</v>
      </c>
      <c r="M50" s="197">
        <v>29</v>
      </c>
      <c r="N50" s="197">
        <v>24.17</v>
      </c>
      <c r="O50" s="197">
        <v>33.840000000000003</v>
      </c>
      <c r="P50" s="197">
        <v>9.67</v>
      </c>
      <c r="Q50" s="197">
        <v>4.68</v>
      </c>
      <c r="R50" s="197">
        <v>3.87</v>
      </c>
      <c r="S50" s="197">
        <v>4.67</v>
      </c>
      <c r="T50" s="197">
        <v>0</v>
      </c>
      <c r="U50" s="197">
        <v>60.04</v>
      </c>
      <c r="V50" s="197">
        <v>1.93</v>
      </c>
      <c r="W50" s="197">
        <v>4.83</v>
      </c>
      <c r="X50" s="197">
        <v>19.329999999999998</v>
      </c>
      <c r="Y50" s="197">
        <v>0</v>
      </c>
      <c r="Z50">
        <v>0</v>
      </c>
      <c r="AA50" s="197">
        <v>10.45</v>
      </c>
      <c r="AB50" s="197">
        <v>0</v>
      </c>
      <c r="AC50" s="197">
        <v>0</v>
      </c>
      <c r="AD50" s="197">
        <v>0</v>
      </c>
      <c r="AE50" s="197">
        <v>75.56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58</v>
      </c>
      <c r="AQ50" s="197">
        <v>0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261.01</v>
      </c>
      <c r="L51" s="197">
        <v>2.9</v>
      </c>
      <c r="M51" s="197">
        <v>29</v>
      </c>
      <c r="N51" s="197">
        <v>24.17</v>
      </c>
      <c r="O51" s="197">
        <v>33.840000000000003</v>
      </c>
      <c r="P51" s="197">
        <v>9.67</v>
      </c>
      <c r="Q51" s="197">
        <v>4.68</v>
      </c>
      <c r="R51" s="197">
        <v>3.87</v>
      </c>
      <c r="S51" s="197">
        <v>4.67</v>
      </c>
      <c r="T51" s="197">
        <v>0</v>
      </c>
      <c r="U51" s="197">
        <v>60.04</v>
      </c>
      <c r="V51" s="197">
        <v>1.93</v>
      </c>
      <c r="W51" s="197">
        <v>4.83</v>
      </c>
      <c r="X51" s="197">
        <v>19.329999999999998</v>
      </c>
      <c r="Y51" s="197">
        <v>0</v>
      </c>
      <c r="Z51">
        <v>0</v>
      </c>
      <c r="AA51" s="197">
        <v>10.45</v>
      </c>
      <c r="AB51" s="197">
        <v>0</v>
      </c>
      <c r="AC51" s="197">
        <v>0</v>
      </c>
      <c r="AD51" s="197">
        <v>0</v>
      </c>
      <c r="AE51" s="197">
        <v>75.56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58</v>
      </c>
      <c r="AQ51" s="197">
        <v>0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261.01</v>
      </c>
      <c r="L52" s="197">
        <v>2.9</v>
      </c>
      <c r="M52" s="197">
        <v>29</v>
      </c>
      <c r="N52" s="197">
        <v>24.17</v>
      </c>
      <c r="O52" s="197">
        <v>33.840000000000003</v>
      </c>
      <c r="P52" s="197">
        <v>9.67</v>
      </c>
      <c r="Q52" s="197">
        <v>4.68</v>
      </c>
      <c r="R52" s="197">
        <v>3.87</v>
      </c>
      <c r="S52" s="197">
        <v>4.67</v>
      </c>
      <c r="T52" s="197">
        <v>0</v>
      </c>
      <c r="U52" s="197">
        <v>60.04</v>
      </c>
      <c r="V52" s="197">
        <v>1.93</v>
      </c>
      <c r="W52" s="197">
        <v>4.83</v>
      </c>
      <c r="X52" s="197">
        <v>19.329999999999998</v>
      </c>
      <c r="Y52" s="197">
        <v>0</v>
      </c>
      <c r="Z52">
        <v>0</v>
      </c>
      <c r="AA52" s="197">
        <v>10.45</v>
      </c>
      <c r="AB52" s="197">
        <v>0</v>
      </c>
      <c r="AC52" s="197">
        <v>0</v>
      </c>
      <c r="AD52" s="197">
        <v>0</v>
      </c>
      <c r="AE52" s="197">
        <v>75.56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58</v>
      </c>
      <c r="AQ52" s="197">
        <v>0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261.01</v>
      </c>
      <c r="L53" s="197">
        <v>2.9</v>
      </c>
      <c r="M53" s="197">
        <v>29</v>
      </c>
      <c r="N53" s="197">
        <v>50.15</v>
      </c>
      <c r="O53" s="197">
        <v>70.849999999999994</v>
      </c>
      <c r="P53" s="197">
        <v>9.67</v>
      </c>
      <c r="Q53" s="197">
        <v>4.68</v>
      </c>
      <c r="R53" s="197">
        <v>3.87</v>
      </c>
      <c r="S53" s="197">
        <v>4.67</v>
      </c>
      <c r="T53" s="197">
        <v>0</v>
      </c>
      <c r="U53" s="197">
        <v>60.04</v>
      </c>
      <c r="V53" s="197">
        <v>1.93</v>
      </c>
      <c r="W53" s="197">
        <v>4.74</v>
      </c>
      <c r="X53" s="197">
        <v>19.329999999999998</v>
      </c>
      <c r="Y53" s="197">
        <v>0</v>
      </c>
      <c r="Z53">
        <v>0</v>
      </c>
      <c r="AA53" s="197">
        <v>10.45</v>
      </c>
      <c r="AB53" s="197">
        <v>0</v>
      </c>
      <c r="AC53" s="197">
        <v>0</v>
      </c>
      <c r="AD53" s="197">
        <v>0</v>
      </c>
      <c r="AE53" s="197">
        <v>75.56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58</v>
      </c>
      <c r="AQ53" s="197">
        <v>0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261.01</v>
      </c>
      <c r="L54" s="197">
        <v>2.9</v>
      </c>
      <c r="M54" s="197">
        <v>29</v>
      </c>
      <c r="N54" s="197">
        <v>50.15</v>
      </c>
      <c r="O54" s="197">
        <v>70.849999999999994</v>
      </c>
      <c r="P54" s="197">
        <v>9.67</v>
      </c>
      <c r="Q54" s="197">
        <v>4.68</v>
      </c>
      <c r="R54" s="197">
        <v>3.87</v>
      </c>
      <c r="S54" s="197">
        <v>4.67</v>
      </c>
      <c r="T54" s="197">
        <v>0</v>
      </c>
      <c r="U54" s="197">
        <v>60.04</v>
      </c>
      <c r="V54" s="197">
        <v>1.93</v>
      </c>
      <c r="W54" s="197">
        <v>4.74</v>
      </c>
      <c r="X54" s="197">
        <v>19.329999999999998</v>
      </c>
      <c r="Y54" s="197">
        <v>0</v>
      </c>
      <c r="Z54">
        <v>0</v>
      </c>
      <c r="AA54" s="197">
        <v>10.45</v>
      </c>
      <c r="AB54" s="197">
        <v>0</v>
      </c>
      <c r="AC54" s="197">
        <v>0</v>
      </c>
      <c r="AD54" s="197">
        <v>0</v>
      </c>
      <c r="AE54" s="197">
        <v>75.56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58</v>
      </c>
      <c r="AQ54" s="197">
        <v>0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261.01</v>
      </c>
      <c r="L55" s="197">
        <v>2.9</v>
      </c>
      <c r="M55" s="197">
        <v>29</v>
      </c>
      <c r="N55" s="197">
        <v>50.15</v>
      </c>
      <c r="O55" s="197">
        <v>70.849999999999994</v>
      </c>
      <c r="P55" s="197">
        <v>9.67</v>
      </c>
      <c r="Q55" s="197">
        <v>4.68</v>
      </c>
      <c r="R55" s="197">
        <v>3.87</v>
      </c>
      <c r="S55" s="197">
        <v>4.67</v>
      </c>
      <c r="T55" s="197">
        <v>0</v>
      </c>
      <c r="U55" s="197">
        <v>60.04</v>
      </c>
      <c r="V55" s="197">
        <v>1.93</v>
      </c>
      <c r="W55" s="197">
        <v>4.83</v>
      </c>
      <c r="X55" s="197">
        <v>19.329999999999998</v>
      </c>
      <c r="Y55" s="197">
        <v>0</v>
      </c>
      <c r="Z55">
        <v>0</v>
      </c>
      <c r="AA55" s="197">
        <v>10.45</v>
      </c>
      <c r="AB55" s="197">
        <v>0</v>
      </c>
      <c r="AC55" s="197">
        <v>0</v>
      </c>
      <c r="AD55" s="197">
        <v>0</v>
      </c>
      <c r="AE55" s="197">
        <v>75.56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58</v>
      </c>
      <c r="AQ55" s="197">
        <v>0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261.01</v>
      </c>
      <c r="L56" s="197">
        <v>2.9</v>
      </c>
      <c r="M56" s="197">
        <v>29</v>
      </c>
      <c r="N56" s="197">
        <v>50.15</v>
      </c>
      <c r="O56" s="197">
        <v>70.849999999999994</v>
      </c>
      <c r="P56" s="197">
        <v>9.67</v>
      </c>
      <c r="Q56" s="197">
        <v>4.68</v>
      </c>
      <c r="R56" s="197">
        <v>3.87</v>
      </c>
      <c r="S56" s="197">
        <v>4.67</v>
      </c>
      <c r="T56" s="197">
        <v>0</v>
      </c>
      <c r="U56" s="197">
        <v>60.04</v>
      </c>
      <c r="V56" s="197">
        <v>1.93</v>
      </c>
      <c r="W56" s="197">
        <v>4.83</v>
      </c>
      <c r="X56" s="197">
        <v>19.329999999999998</v>
      </c>
      <c r="Y56" s="197">
        <v>0</v>
      </c>
      <c r="Z56">
        <v>0</v>
      </c>
      <c r="AA56" s="197">
        <v>10.45</v>
      </c>
      <c r="AB56" s="197">
        <v>0</v>
      </c>
      <c r="AC56" s="197">
        <v>0</v>
      </c>
      <c r="AD56" s="197">
        <v>0</v>
      </c>
      <c r="AE56" s="197">
        <v>75.56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58</v>
      </c>
      <c r="AQ56" s="197">
        <v>0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261.01</v>
      </c>
      <c r="L57" s="197">
        <v>2.9</v>
      </c>
      <c r="M57" s="197">
        <v>29</v>
      </c>
      <c r="N57" s="197">
        <v>50.15</v>
      </c>
      <c r="O57" s="197">
        <v>70.849999999999994</v>
      </c>
      <c r="P57" s="197">
        <v>9.67</v>
      </c>
      <c r="Q57" s="197">
        <v>4.68</v>
      </c>
      <c r="R57" s="197">
        <v>3.87</v>
      </c>
      <c r="S57" s="197">
        <v>4.67</v>
      </c>
      <c r="T57" s="197">
        <v>0</v>
      </c>
      <c r="U57" s="197">
        <v>60.04</v>
      </c>
      <c r="V57" s="197">
        <v>1.93</v>
      </c>
      <c r="W57" s="197">
        <v>4.83</v>
      </c>
      <c r="X57" s="197">
        <v>19.329999999999998</v>
      </c>
      <c r="Y57" s="197">
        <v>0</v>
      </c>
      <c r="Z57">
        <v>0</v>
      </c>
      <c r="AA57" s="197">
        <v>10.45</v>
      </c>
      <c r="AB57" s="197">
        <v>0</v>
      </c>
      <c r="AC57" s="197">
        <v>0</v>
      </c>
      <c r="AD57" s="197">
        <v>0</v>
      </c>
      <c r="AE57" s="197">
        <v>75.56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58</v>
      </c>
      <c r="AQ57" s="197">
        <v>0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261.01</v>
      </c>
      <c r="L58" s="197">
        <v>2.9</v>
      </c>
      <c r="M58" s="197">
        <v>29</v>
      </c>
      <c r="N58" s="197">
        <v>50.15</v>
      </c>
      <c r="O58" s="197">
        <v>70.849999999999994</v>
      </c>
      <c r="P58" s="197">
        <v>9.67</v>
      </c>
      <c r="Q58" s="197">
        <v>4.68</v>
      </c>
      <c r="R58" s="197">
        <v>3.87</v>
      </c>
      <c r="S58" s="197">
        <v>4.67</v>
      </c>
      <c r="T58" s="197">
        <v>0</v>
      </c>
      <c r="U58" s="197">
        <v>60.04</v>
      </c>
      <c r="V58" s="197">
        <v>1.93</v>
      </c>
      <c r="W58" s="197">
        <v>4.83</v>
      </c>
      <c r="X58" s="197">
        <v>19.329999999999998</v>
      </c>
      <c r="Y58" s="197">
        <v>0</v>
      </c>
      <c r="Z58">
        <v>0</v>
      </c>
      <c r="AA58" s="197">
        <v>9.83</v>
      </c>
      <c r="AB58" s="197">
        <v>0</v>
      </c>
      <c r="AC58" s="197">
        <v>0</v>
      </c>
      <c r="AD58" s="197">
        <v>0</v>
      </c>
      <c r="AE58" s="197">
        <v>75.56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58</v>
      </c>
      <c r="AQ58" s="197">
        <v>0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261.01</v>
      </c>
      <c r="L59" s="197">
        <v>2.9</v>
      </c>
      <c r="M59" s="197">
        <v>58.88</v>
      </c>
      <c r="N59" s="197">
        <v>50.15</v>
      </c>
      <c r="O59" s="197">
        <v>70.849999999999994</v>
      </c>
      <c r="P59" s="197">
        <v>26.51</v>
      </c>
      <c r="Q59" s="197">
        <v>4.68</v>
      </c>
      <c r="R59" s="197">
        <v>3.87</v>
      </c>
      <c r="S59" s="197">
        <v>4.67</v>
      </c>
      <c r="T59" s="197">
        <v>0</v>
      </c>
      <c r="U59" s="197">
        <v>60.04</v>
      </c>
      <c r="V59" s="197">
        <v>1.93</v>
      </c>
      <c r="W59" s="197">
        <v>4.83</v>
      </c>
      <c r="X59" s="197">
        <v>19.329999999999998</v>
      </c>
      <c r="Y59" s="197">
        <v>0</v>
      </c>
      <c r="Z59">
        <v>0</v>
      </c>
      <c r="AA59" s="197">
        <v>9.83</v>
      </c>
      <c r="AB59" s="197">
        <v>0</v>
      </c>
      <c r="AC59" s="197">
        <v>0</v>
      </c>
      <c r="AD59" s="197">
        <v>0</v>
      </c>
      <c r="AE59" s="197">
        <v>75.56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58</v>
      </c>
      <c r="AQ59" s="197">
        <v>0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261.01</v>
      </c>
      <c r="L60" s="197">
        <v>2.9</v>
      </c>
      <c r="M60" s="197">
        <v>61.65</v>
      </c>
      <c r="N60" s="197">
        <v>50.15</v>
      </c>
      <c r="O60" s="197">
        <v>70.849999999999994</v>
      </c>
      <c r="P60" s="197">
        <v>26.61</v>
      </c>
      <c r="Q60" s="197">
        <v>4.68</v>
      </c>
      <c r="R60" s="197">
        <v>3.87</v>
      </c>
      <c r="S60" s="197">
        <v>4.67</v>
      </c>
      <c r="T60" s="197">
        <v>0</v>
      </c>
      <c r="U60" s="197">
        <v>60.04</v>
      </c>
      <c r="V60" s="197">
        <v>1.93</v>
      </c>
      <c r="W60" s="197">
        <v>4.83</v>
      </c>
      <c r="X60" s="197">
        <v>19.329999999999998</v>
      </c>
      <c r="Y60" s="197">
        <v>0</v>
      </c>
      <c r="Z60">
        <v>0</v>
      </c>
      <c r="AA60" s="197">
        <v>9.83</v>
      </c>
      <c r="AB60" s="197">
        <v>0</v>
      </c>
      <c r="AC60" s="197">
        <v>0</v>
      </c>
      <c r="AD60" s="197">
        <v>0</v>
      </c>
      <c r="AE60" s="197">
        <v>75.56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58</v>
      </c>
      <c r="AQ60" s="197">
        <v>0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261.01</v>
      </c>
      <c r="L61" s="197">
        <v>2.9</v>
      </c>
      <c r="M61" s="197">
        <v>61.65</v>
      </c>
      <c r="N61" s="197">
        <v>50.15</v>
      </c>
      <c r="O61" s="197">
        <v>70.849999999999994</v>
      </c>
      <c r="P61" s="197">
        <v>26.61</v>
      </c>
      <c r="Q61" s="197">
        <v>4.68</v>
      </c>
      <c r="R61" s="197">
        <v>3.87</v>
      </c>
      <c r="S61" s="197">
        <v>4.67</v>
      </c>
      <c r="T61" s="197">
        <v>0</v>
      </c>
      <c r="U61" s="197">
        <v>60.04</v>
      </c>
      <c r="V61" s="197">
        <v>1.93</v>
      </c>
      <c r="W61" s="197">
        <v>4.83</v>
      </c>
      <c r="X61" s="197">
        <v>19.329999999999998</v>
      </c>
      <c r="Y61" s="197">
        <v>0</v>
      </c>
      <c r="Z61">
        <v>0</v>
      </c>
      <c r="AA61" s="197">
        <v>9.83</v>
      </c>
      <c r="AB61" s="197">
        <v>0</v>
      </c>
      <c r="AC61" s="197">
        <v>0</v>
      </c>
      <c r="AD61" s="197">
        <v>0</v>
      </c>
      <c r="AE61" s="197">
        <v>75.56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58</v>
      </c>
      <c r="AQ61" s="197">
        <v>0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261.01</v>
      </c>
      <c r="L62" s="197">
        <v>2.9</v>
      </c>
      <c r="M62" s="197">
        <v>61.65</v>
      </c>
      <c r="N62" s="197">
        <v>50.15</v>
      </c>
      <c r="O62" s="197">
        <v>70.849999999999994</v>
      </c>
      <c r="P62" s="197">
        <v>26.61</v>
      </c>
      <c r="Q62" s="197">
        <v>4.68</v>
      </c>
      <c r="R62" s="197">
        <v>3.87</v>
      </c>
      <c r="S62" s="197">
        <v>4.67</v>
      </c>
      <c r="T62" s="197">
        <v>0</v>
      </c>
      <c r="U62" s="197">
        <v>60.04</v>
      </c>
      <c r="V62" s="197">
        <v>1.93</v>
      </c>
      <c r="W62" s="197">
        <v>4.83</v>
      </c>
      <c r="X62" s="197">
        <v>19.329999999999998</v>
      </c>
      <c r="Y62" s="197">
        <v>0</v>
      </c>
      <c r="Z62">
        <v>0</v>
      </c>
      <c r="AA62" s="197">
        <v>9.83</v>
      </c>
      <c r="AB62" s="197">
        <v>0</v>
      </c>
      <c r="AC62" s="197">
        <v>0</v>
      </c>
      <c r="AD62" s="197">
        <v>0</v>
      </c>
      <c r="AE62" s="197">
        <v>75.56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58</v>
      </c>
      <c r="AQ62" s="197">
        <v>0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261.01</v>
      </c>
      <c r="L63" s="197">
        <v>2.9</v>
      </c>
      <c r="M63" s="197">
        <v>61.65</v>
      </c>
      <c r="N63" s="197">
        <v>50.15</v>
      </c>
      <c r="O63" s="197">
        <v>70.849999999999994</v>
      </c>
      <c r="P63" s="197">
        <v>26.61</v>
      </c>
      <c r="Q63" s="197">
        <v>4.68</v>
      </c>
      <c r="R63" s="197">
        <v>3.87</v>
      </c>
      <c r="S63" s="197">
        <v>4.67</v>
      </c>
      <c r="T63" s="197">
        <v>0</v>
      </c>
      <c r="U63" s="197">
        <v>60.04</v>
      </c>
      <c r="V63" s="197">
        <v>1.93</v>
      </c>
      <c r="W63" s="197">
        <v>4.83</v>
      </c>
      <c r="X63" s="197">
        <v>41.75</v>
      </c>
      <c r="Y63" s="197">
        <v>0</v>
      </c>
      <c r="Z63">
        <v>0</v>
      </c>
      <c r="AA63" s="197">
        <v>9.83</v>
      </c>
      <c r="AB63" s="197">
        <v>0</v>
      </c>
      <c r="AC63" s="197">
        <v>0</v>
      </c>
      <c r="AD63" s="197">
        <v>0</v>
      </c>
      <c r="AE63" s="197">
        <v>75.56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118.16</v>
      </c>
      <c r="AQ63" s="197">
        <v>0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261.01</v>
      </c>
      <c r="L64" s="197">
        <v>2.9</v>
      </c>
      <c r="M64" s="197">
        <v>61.65</v>
      </c>
      <c r="N64" s="197">
        <v>50.15</v>
      </c>
      <c r="O64" s="197">
        <v>70.849999999999994</v>
      </c>
      <c r="P64" s="197">
        <v>26.61</v>
      </c>
      <c r="Q64" s="197">
        <v>4.68</v>
      </c>
      <c r="R64" s="197">
        <v>3.87</v>
      </c>
      <c r="S64" s="197">
        <v>4.67</v>
      </c>
      <c r="T64" s="197">
        <v>0</v>
      </c>
      <c r="U64" s="197">
        <v>60.04</v>
      </c>
      <c r="V64" s="197">
        <v>1.93</v>
      </c>
      <c r="W64" s="197">
        <v>4.83</v>
      </c>
      <c r="X64" s="197">
        <v>41.75</v>
      </c>
      <c r="Y64" s="197">
        <v>0</v>
      </c>
      <c r="Z64">
        <v>0</v>
      </c>
      <c r="AA64" s="197">
        <v>9.83</v>
      </c>
      <c r="AB64" s="197">
        <v>0</v>
      </c>
      <c r="AC64" s="197">
        <v>0</v>
      </c>
      <c r="AD64" s="197">
        <v>0</v>
      </c>
      <c r="AE64" s="197">
        <v>75.56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118.16</v>
      </c>
      <c r="AQ64" s="197">
        <v>0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319.01</v>
      </c>
      <c r="L65" s="197">
        <v>2.9</v>
      </c>
      <c r="M65" s="197">
        <v>61.65</v>
      </c>
      <c r="N65" s="197">
        <v>50.15</v>
      </c>
      <c r="O65" s="197">
        <v>70.849999999999994</v>
      </c>
      <c r="P65" s="197">
        <v>26.61</v>
      </c>
      <c r="Q65" s="197">
        <v>4.68</v>
      </c>
      <c r="R65" s="197">
        <v>8.56</v>
      </c>
      <c r="S65" s="197">
        <v>4.67</v>
      </c>
      <c r="T65" s="197">
        <v>0</v>
      </c>
      <c r="U65" s="197">
        <v>59.85</v>
      </c>
      <c r="V65" s="197">
        <v>5.61</v>
      </c>
      <c r="W65" s="197">
        <v>15.56</v>
      </c>
      <c r="X65" s="197">
        <v>41.75</v>
      </c>
      <c r="Y65" s="197">
        <v>0</v>
      </c>
      <c r="Z65">
        <v>0</v>
      </c>
      <c r="AA65" s="197">
        <v>9.83</v>
      </c>
      <c r="AB65" s="197">
        <v>0</v>
      </c>
      <c r="AC65" s="197">
        <v>0</v>
      </c>
      <c r="AD65" s="197">
        <v>0</v>
      </c>
      <c r="AE65" s="197">
        <v>75.56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60</v>
      </c>
      <c r="AN65" s="197">
        <v>0</v>
      </c>
      <c r="AO65">
        <v>0</v>
      </c>
      <c r="AP65" s="197">
        <v>118.16</v>
      </c>
      <c r="AQ65" s="197">
        <v>0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367.34</v>
      </c>
      <c r="L66" s="197">
        <v>2.9</v>
      </c>
      <c r="M66" s="197">
        <v>61.65</v>
      </c>
      <c r="N66" s="197">
        <v>50.15</v>
      </c>
      <c r="O66" s="197">
        <v>70.849999999999994</v>
      </c>
      <c r="P66" s="197">
        <v>26.61</v>
      </c>
      <c r="Q66" s="197">
        <v>4.68</v>
      </c>
      <c r="R66" s="197">
        <v>8.56</v>
      </c>
      <c r="S66" s="197">
        <v>4.67</v>
      </c>
      <c r="T66" s="197">
        <v>0</v>
      </c>
      <c r="U66" s="197">
        <v>59.85</v>
      </c>
      <c r="V66" s="197">
        <v>5.61</v>
      </c>
      <c r="W66" s="197">
        <v>16.239999999999998</v>
      </c>
      <c r="X66" s="197">
        <v>41.75</v>
      </c>
      <c r="Y66" s="197">
        <v>0</v>
      </c>
      <c r="Z66">
        <v>0</v>
      </c>
      <c r="AA66" s="197">
        <v>9.83</v>
      </c>
      <c r="AB66" s="197">
        <v>0</v>
      </c>
      <c r="AC66" s="197">
        <v>0</v>
      </c>
      <c r="AD66" s="197">
        <v>0</v>
      </c>
      <c r="AE66" s="197">
        <v>75.56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60</v>
      </c>
      <c r="AN66" s="197">
        <v>0</v>
      </c>
      <c r="AO66">
        <v>0</v>
      </c>
      <c r="AP66" s="197">
        <v>118.16</v>
      </c>
      <c r="AQ66" s="197">
        <v>0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367.35</v>
      </c>
      <c r="L67" s="197">
        <v>2.9</v>
      </c>
      <c r="M67" s="197">
        <v>61.65</v>
      </c>
      <c r="N67" s="197">
        <v>50.15</v>
      </c>
      <c r="O67" s="197">
        <v>70.849999999999994</v>
      </c>
      <c r="P67" s="197">
        <v>26.61</v>
      </c>
      <c r="Q67" s="197">
        <v>4.68</v>
      </c>
      <c r="R67" s="197">
        <v>8.56</v>
      </c>
      <c r="S67" s="197">
        <v>4.67</v>
      </c>
      <c r="T67" s="197">
        <v>0</v>
      </c>
      <c r="U67" s="197">
        <v>59.85</v>
      </c>
      <c r="V67" s="197">
        <v>5.61</v>
      </c>
      <c r="W67" s="197">
        <v>16.239999999999998</v>
      </c>
      <c r="X67" s="197">
        <v>41.75</v>
      </c>
      <c r="Y67" s="197">
        <v>0</v>
      </c>
      <c r="Z67">
        <v>0</v>
      </c>
      <c r="AA67" s="197">
        <v>9.83</v>
      </c>
      <c r="AB67" s="197">
        <v>0</v>
      </c>
      <c r="AC67" s="197">
        <v>0</v>
      </c>
      <c r="AD67" s="197">
        <v>0</v>
      </c>
      <c r="AE67" s="197">
        <v>75.56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60</v>
      </c>
      <c r="AN67" s="197">
        <v>0</v>
      </c>
      <c r="AO67">
        <v>0</v>
      </c>
      <c r="AP67" s="197">
        <v>118.16</v>
      </c>
      <c r="AQ67" s="197">
        <v>0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367.35</v>
      </c>
      <c r="L68" s="197">
        <v>2.9</v>
      </c>
      <c r="M68" s="197">
        <v>61.65</v>
      </c>
      <c r="N68" s="197">
        <v>50.15</v>
      </c>
      <c r="O68" s="197">
        <v>70.849999999999994</v>
      </c>
      <c r="P68" s="197">
        <v>26.61</v>
      </c>
      <c r="Q68" s="197">
        <v>4.68</v>
      </c>
      <c r="R68" s="197">
        <v>8.56</v>
      </c>
      <c r="S68" s="197">
        <v>4.67</v>
      </c>
      <c r="T68" s="197">
        <v>0</v>
      </c>
      <c r="U68" s="197">
        <v>59.85</v>
      </c>
      <c r="V68" s="197">
        <v>5.61</v>
      </c>
      <c r="W68" s="197">
        <v>16.239999999999998</v>
      </c>
      <c r="X68" s="197">
        <v>41.75</v>
      </c>
      <c r="Y68" s="197">
        <v>0</v>
      </c>
      <c r="Z68">
        <v>0</v>
      </c>
      <c r="AA68" s="197">
        <v>9.83</v>
      </c>
      <c r="AB68" s="197">
        <v>0</v>
      </c>
      <c r="AC68" s="197">
        <v>0</v>
      </c>
      <c r="AD68" s="197">
        <v>0</v>
      </c>
      <c r="AE68" s="197">
        <v>75.56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60</v>
      </c>
      <c r="AN68" s="197">
        <v>0</v>
      </c>
      <c r="AO68">
        <v>0</v>
      </c>
      <c r="AP68" s="197">
        <v>118.16</v>
      </c>
      <c r="AQ68" s="197">
        <v>0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367.35</v>
      </c>
      <c r="L69" s="197">
        <v>2.9</v>
      </c>
      <c r="M69" s="197">
        <v>61.65</v>
      </c>
      <c r="N69" s="197">
        <v>50.15</v>
      </c>
      <c r="O69" s="197">
        <v>70.849999999999994</v>
      </c>
      <c r="P69" s="197">
        <v>26.61</v>
      </c>
      <c r="Q69" s="197">
        <v>4.68</v>
      </c>
      <c r="R69" s="197">
        <v>8.56</v>
      </c>
      <c r="S69" s="197">
        <v>4.67</v>
      </c>
      <c r="T69" s="197">
        <v>0</v>
      </c>
      <c r="U69" s="197">
        <v>59.85</v>
      </c>
      <c r="V69" s="197">
        <v>5.61</v>
      </c>
      <c r="W69" s="197">
        <v>16.239999999999998</v>
      </c>
      <c r="X69" s="197">
        <v>41.75</v>
      </c>
      <c r="Y69" s="197">
        <v>0</v>
      </c>
      <c r="Z69">
        <v>0</v>
      </c>
      <c r="AA69" s="197">
        <v>9.83</v>
      </c>
      <c r="AB69" s="197">
        <v>0</v>
      </c>
      <c r="AC69" s="197">
        <v>0</v>
      </c>
      <c r="AD69" s="197">
        <v>0</v>
      </c>
      <c r="AE69" s="197">
        <v>75.56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60</v>
      </c>
      <c r="AN69" s="197">
        <v>0</v>
      </c>
      <c r="AO69">
        <v>0</v>
      </c>
      <c r="AP69" s="197">
        <v>118.16</v>
      </c>
      <c r="AQ69" s="197">
        <v>0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367.35</v>
      </c>
      <c r="L70" s="197">
        <v>2.9</v>
      </c>
      <c r="M70" s="197">
        <v>61.65</v>
      </c>
      <c r="N70" s="197">
        <v>50.15</v>
      </c>
      <c r="O70" s="197">
        <v>70.849999999999994</v>
      </c>
      <c r="P70" s="197">
        <v>26.61</v>
      </c>
      <c r="Q70" s="197">
        <v>4.68</v>
      </c>
      <c r="R70" s="197">
        <v>8.56</v>
      </c>
      <c r="S70" s="197">
        <v>4.67</v>
      </c>
      <c r="T70" s="197">
        <v>0</v>
      </c>
      <c r="U70" s="197">
        <v>59.85</v>
      </c>
      <c r="V70" s="197">
        <v>5.61</v>
      </c>
      <c r="W70" s="197">
        <v>17.27</v>
      </c>
      <c r="X70" s="197">
        <v>41.75</v>
      </c>
      <c r="Y70" s="197">
        <v>0</v>
      </c>
      <c r="Z70">
        <v>0</v>
      </c>
      <c r="AA70" s="197">
        <v>9.83</v>
      </c>
      <c r="AB70" s="197">
        <v>0</v>
      </c>
      <c r="AC70" s="197">
        <v>0</v>
      </c>
      <c r="AD70" s="197">
        <v>0</v>
      </c>
      <c r="AE70" s="197">
        <v>75.56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60</v>
      </c>
      <c r="AN70" s="197">
        <v>0</v>
      </c>
      <c r="AO70">
        <v>0</v>
      </c>
      <c r="AP70" s="197">
        <v>118.16</v>
      </c>
      <c r="AQ70" s="197">
        <v>0</v>
      </c>
      <c r="AR70" s="197">
        <v>47.49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367.34</v>
      </c>
      <c r="L71" s="197">
        <v>2.9</v>
      </c>
      <c r="M71" s="197">
        <v>61.65</v>
      </c>
      <c r="N71" s="197">
        <v>50.15</v>
      </c>
      <c r="O71" s="197">
        <v>70.849999999999994</v>
      </c>
      <c r="P71" s="197">
        <v>26.61</v>
      </c>
      <c r="Q71" s="197">
        <v>4.68</v>
      </c>
      <c r="R71" s="197">
        <v>8.56</v>
      </c>
      <c r="S71" s="197">
        <v>4.67</v>
      </c>
      <c r="T71" s="197">
        <v>0</v>
      </c>
      <c r="U71" s="197">
        <v>59.85</v>
      </c>
      <c r="V71" s="197">
        <v>5.31</v>
      </c>
      <c r="W71" s="197">
        <v>17.27</v>
      </c>
      <c r="X71" s="197">
        <v>41.75</v>
      </c>
      <c r="Y71" s="197">
        <v>0</v>
      </c>
      <c r="Z71">
        <v>0</v>
      </c>
      <c r="AA71" s="197">
        <v>9.83</v>
      </c>
      <c r="AB71" s="197">
        <v>0</v>
      </c>
      <c r="AC71" s="197">
        <v>0</v>
      </c>
      <c r="AD71" s="197">
        <v>0</v>
      </c>
      <c r="AE71" s="197">
        <v>75.56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60</v>
      </c>
      <c r="AN71" s="197">
        <v>0</v>
      </c>
      <c r="AO71">
        <v>0</v>
      </c>
      <c r="AP71" s="197">
        <v>118.16</v>
      </c>
      <c r="AQ71" s="197">
        <v>0</v>
      </c>
      <c r="AR71" s="197">
        <v>39.32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367.34</v>
      </c>
      <c r="L72" s="197">
        <v>2.9</v>
      </c>
      <c r="M72" s="197">
        <v>61.65</v>
      </c>
      <c r="N72" s="197">
        <v>50.15</v>
      </c>
      <c r="O72" s="197">
        <v>70.849999999999994</v>
      </c>
      <c r="P72" s="197">
        <v>26.61</v>
      </c>
      <c r="Q72" s="197">
        <v>4.68</v>
      </c>
      <c r="R72" s="197">
        <v>8.56</v>
      </c>
      <c r="S72" s="197">
        <v>4.67</v>
      </c>
      <c r="T72" s="197">
        <v>0</v>
      </c>
      <c r="U72" s="197">
        <v>59.85</v>
      </c>
      <c r="V72" s="197">
        <v>5.31</v>
      </c>
      <c r="W72" s="197">
        <v>17.27</v>
      </c>
      <c r="X72" s="197">
        <v>41.75</v>
      </c>
      <c r="Y72" s="197">
        <v>0</v>
      </c>
      <c r="Z72">
        <v>0</v>
      </c>
      <c r="AA72" s="197">
        <v>9.83</v>
      </c>
      <c r="AB72" s="197">
        <v>0</v>
      </c>
      <c r="AC72" s="197">
        <v>0</v>
      </c>
      <c r="AD72" s="197">
        <v>0</v>
      </c>
      <c r="AE72" s="197">
        <v>75.56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60</v>
      </c>
      <c r="AN72" s="197">
        <v>0</v>
      </c>
      <c r="AO72">
        <v>0</v>
      </c>
      <c r="AP72" s="197">
        <v>118.16</v>
      </c>
      <c r="AQ72" s="197">
        <v>0</v>
      </c>
      <c r="AR72" s="197">
        <v>27.62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319.01</v>
      </c>
      <c r="L73" s="197">
        <v>2.9</v>
      </c>
      <c r="M73" s="197">
        <v>61.65</v>
      </c>
      <c r="N73" s="197">
        <v>50.15</v>
      </c>
      <c r="O73" s="197">
        <v>70.849999999999994</v>
      </c>
      <c r="P73" s="197">
        <v>26.61</v>
      </c>
      <c r="Q73" s="197">
        <v>4.68</v>
      </c>
      <c r="R73" s="197">
        <v>8.56</v>
      </c>
      <c r="S73" s="197">
        <v>4.67</v>
      </c>
      <c r="T73" s="197">
        <v>0</v>
      </c>
      <c r="U73" s="197">
        <v>59.85</v>
      </c>
      <c r="V73" s="197">
        <v>5.31</v>
      </c>
      <c r="W73" s="197">
        <v>17.53</v>
      </c>
      <c r="X73" s="197">
        <v>41.75</v>
      </c>
      <c r="Y73" s="197">
        <v>0</v>
      </c>
      <c r="Z73">
        <v>0</v>
      </c>
      <c r="AA73" s="197">
        <v>9.83</v>
      </c>
      <c r="AB73" s="197">
        <v>0</v>
      </c>
      <c r="AC73" s="197">
        <v>0</v>
      </c>
      <c r="AD73" s="197">
        <v>0</v>
      </c>
      <c r="AE73" s="197">
        <v>75.56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60</v>
      </c>
      <c r="AN73" s="197">
        <v>0</v>
      </c>
      <c r="AO73">
        <v>0</v>
      </c>
      <c r="AP73" s="197">
        <v>118.16</v>
      </c>
      <c r="AQ73" s="197">
        <v>0</v>
      </c>
      <c r="AR73" s="197">
        <v>14.58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270.67</v>
      </c>
      <c r="L74" s="197">
        <v>2.9</v>
      </c>
      <c r="M74" s="197">
        <v>61.65</v>
      </c>
      <c r="N74" s="197">
        <v>50.15</v>
      </c>
      <c r="O74" s="197">
        <v>70.849999999999994</v>
      </c>
      <c r="P74" s="197">
        <v>26.61</v>
      </c>
      <c r="Q74" s="197">
        <v>4.68</v>
      </c>
      <c r="R74" s="197">
        <v>8.56</v>
      </c>
      <c r="S74" s="197">
        <v>4.67</v>
      </c>
      <c r="T74" s="197">
        <v>0</v>
      </c>
      <c r="U74" s="197">
        <v>59.85</v>
      </c>
      <c r="V74" s="197">
        <v>5.31</v>
      </c>
      <c r="W74" s="197">
        <v>17.53</v>
      </c>
      <c r="X74" s="197">
        <v>41.75</v>
      </c>
      <c r="Y74" s="197">
        <v>0</v>
      </c>
      <c r="Z74">
        <v>0</v>
      </c>
      <c r="AA74" s="197">
        <v>9.83</v>
      </c>
      <c r="AB74" s="197">
        <v>0</v>
      </c>
      <c r="AC74" s="197">
        <v>0</v>
      </c>
      <c r="AD74" s="197">
        <v>0</v>
      </c>
      <c r="AE74" s="197">
        <v>75.56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60</v>
      </c>
      <c r="AN74" s="197">
        <v>0</v>
      </c>
      <c r="AO74">
        <v>0</v>
      </c>
      <c r="AP74" s="197">
        <v>118.16</v>
      </c>
      <c r="AQ74" s="197">
        <v>0</v>
      </c>
      <c r="AR74" s="197">
        <v>6.2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270.67</v>
      </c>
      <c r="L75" s="197">
        <v>2.9</v>
      </c>
      <c r="M75" s="197">
        <v>61.65</v>
      </c>
      <c r="N75" s="197">
        <v>50.15</v>
      </c>
      <c r="O75" s="197">
        <v>70.849999999999994</v>
      </c>
      <c r="P75" s="197">
        <v>26.61</v>
      </c>
      <c r="Q75" s="197">
        <v>4.68</v>
      </c>
      <c r="R75" s="197">
        <v>3.87</v>
      </c>
      <c r="S75" s="197">
        <v>4.67</v>
      </c>
      <c r="T75" s="197">
        <v>0</v>
      </c>
      <c r="U75" s="197">
        <v>59.68</v>
      </c>
      <c r="V75" s="197">
        <v>1.93</v>
      </c>
      <c r="W75" s="197">
        <v>5.8</v>
      </c>
      <c r="X75" s="197">
        <v>19.329999999999998</v>
      </c>
      <c r="Y75" s="197">
        <v>0</v>
      </c>
      <c r="Z75">
        <v>0</v>
      </c>
      <c r="AA75" s="197">
        <v>10.45</v>
      </c>
      <c r="AB75" s="197">
        <v>0</v>
      </c>
      <c r="AC75" s="197">
        <v>0</v>
      </c>
      <c r="AD75" s="197">
        <v>0</v>
      </c>
      <c r="AE75" s="197">
        <v>75.56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118.16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270.68</v>
      </c>
      <c r="L76" s="197">
        <v>2.9</v>
      </c>
      <c r="M76" s="197">
        <v>61.65</v>
      </c>
      <c r="N76" s="197">
        <v>50.15</v>
      </c>
      <c r="O76" s="197">
        <v>70.849999999999994</v>
      </c>
      <c r="P76" s="197">
        <v>26.61</v>
      </c>
      <c r="Q76" s="197">
        <v>4.68</v>
      </c>
      <c r="R76" s="197">
        <v>3.87</v>
      </c>
      <c r="S76" s="197">
        <v>4.67</v>
      </c>
      <c r="T76" s="197">
        <v>0</v>
      </c>
      <c r="U76" s="197">
        <v>59.68</v>
      </c>
      <c r="V76" s="197">
        <v>1.93</v>
      </c>
      <c r="W76" s="197">
        <v>5.8</v>
      </c>
      <c r="X76" s="197">
        <v>19.329999999999998</v>
      </c>
      <c r="Y76" s="197">
        <v>0</v>
      </c>
      <c r="Z76">
        <v>0</v>
      </c>
      <c r="AA76" s="197">
        <v>10.45</v>
      </c>
      <c r="AB76" s="197">
        <v>0</v>
      </c>
      <c r="AC76" s="197">
        <v>0</v>
      </c>
      <c r="AD76" s="197">
        <v>0</v>
      </c>
      <c r="AE76" s="197">
        <v>75.56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118.16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270.68</v>
      </c>
      <c r="L77" s="197">
        <v>2.9</v>
      </c>
      <c r="M77" s="197">
        <v>61.65</v>
      </c>
      <c r="N77" s="197">
        <v>50.15</v>
      </c>
      <c r="O77" s="197">
        <v>70.849999999999994</v>
      </c>
      <c r="P77" s="197">
        <v>26.61</v>
      </c>
      <c r="Q77" s="197">
        <v>4.68</v>
      </c>
      <c r="R77" s="197">
        <v>3.87</v>
      </c>
      <c r="S77" s="197">
        <v>4.67</v>
      </c>
      <c r="T77" s="197">
        <v>0</v>
      </c>
      <c r="U77" s="197">
        <v>59.68</v>
      </c>
      <c r="V77" s="197">
        <v>1.93</v>
      </c>
      <c r="W77" s="197">
        <v>5.8</v>
      </c>
      <c r="X77" s="197">
        <v>19.329999999999998</v>
      </c>
      <c r="Y77" s="197">
        <v>0</v>
      </c>
      <c r="Z77">
        <v>0</v>
      </c>
      <c r="AA77" s="197">
        <v>10.45</v>
      </c>
      <c r="AB77" s="197">
        <v>0</v>
      </c>
      <c r="AC77" s="197">
        <v>0</v>
      </c>
      <c r="AD77" s="197">
        <v>0</v>
      </c>
      <c r="AE77" s="197">
        <v>75.56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118.16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270.68</v>
      </c>
      <c r="L78" s="197">
        <v>2.9</v>
      </c>
      <c r="M78" s="197">
        <v>61.65</v>
      </c>
      <c r="N78" s="197">
        <v>50.15</v>
      </c>
      <c r="O78" s="197">
        <v>70.849999999999994</v>
      </c>
      <c r="P78" s="197">
        <v>26.61</v>
      </c>
      <c r="Q78" s="197">
        <v>4.68</v>
      </c>
      <c r="R78" s="197">
        <v>3.87</v>
      </c>
      <c r="S78" s="197">
        <v>4.67</v>
      </c>
      <c r="T78" s="197">
        <v>0</v>
      </c>
      <c r="U78" s="197">
        <v>59.68</v>
      </c>
      <c r="V78" s="197">
        <v>1.93</v>
      </c>
      <c r="W78" s="197">
        <v>5.8</v>
      </c>
      <c r="X78" s="197">
        <v>19.329999999999998</v>
      </c>
      <c r="Y78" s="197">
        <v>0</v>
      </c>
      <c r="Z78">
        <v>0</v>
      </c>
      <c r="AA78" s="197">
        <v>10.45</v>
      </c>
      <c r="AB78" s="197">
        <v>0</v>
      </c>
      <c r="AC78" s="197">
        <v>0</v>
      </c>
      <c r="AD78" s="197">
        <v>0</v>
      </c>
      <c r="AE78" s="197">
        <v>75.56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118.16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270.68</v>
      </c>
      <c r="L79" s="197">
        <v>2.9</v>
      </c>
      <c r="M79" s="197">
        <v>61.65</v>
      </c>
      <c r="N79" s="197">
        <v>50.15</v>
      </c>
      <c r="O79" s="197">
        <v>70.849999999999994</v>
      </c>
      <c r="P79" s="197">
        <v>26.61</v>
      </c>
      <c r="Q79" s="197">
        <v>4.68</v>
      </c>
      <c r="R79" s="197">
        <v>3.87</v>
      </c>
      <c r="S79" s="197">
        <v>4.67</v>
      </c>
      <c r="T79" s="197">
        <v>0</v>
      </c>
      <c r="U79" s="197">
        <v>59.68</v>
      </c>
      <c r="V79" s="197">
        <v>1.93</v>
      </c>
      <c r="W79" s="197">
        <v>5.8</v>
      </c>
      <c r="X79" s="197">
        <v>19.329999999999998</v>
      </c>
      <c r="Y79" s="197">
        <v>0</v>
      </c>
      <c r="Z79">
        <v>0</v>
      </c>
      <c r="AA79" s="197">
        <v>10.45</v>
      </c>
      <c r="AB79" s="197">
        <v>0</v>
      </c>
      <c r="AC79" s="197">
        <v>0</v>
      </c>
      <c r="AD79" s="197">
        <v>0</v>
      </c>
      <c r="AE79" s="197">
        <v>75.56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118.16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270.68</v>
      </c>
      <c r="L80" s="197">
        <v>2.9</v>
      </c>
      <c r="M80" s="197">
        <v>61.65</v>
      </c>
      <c r="N80" s="197">
        <v>50.15</v>
      </c>
      <c r="O80" s="197">
        <v>70.849999999999994</v>
      </c>
      <c r="P80" s="197">
        <v>26.61</v>
      </c>
      <c r="Q80" s="197">
        <v>4.68</v>
      </c>
      <c r="R80" s="197">
        <v>3.87</v>
      </c>
      <c r="S80" s="197">
        <v>4.67</v>
      </c>
      <c r="T80" s="197">
        <v>0</v>
      </c>
      <c r="U80" s="197">
        <v>59.68</v>
      </c>
      <c r="V80" s="197">
        <v>1.93</v>
      </c>
      <c r="W80" s="197">
        <v>5.8</v>
      </c>
      <c r="X80" s="197">
        <v>19.329999999999998</v>
      </c>
      <c r="Y80" s="197">
        <v>0</v>
      </c>
      <c r="Z80">
        <v>0</v>
      </c>
      <c r="AA80" s="197">
        <v>11.45</v>
      </c>
      <c r="AB80" s="197">
        <v>0</v>
      </c>
      <c r="AC80" s="197">
        <v>0</v>
      </c>
      <c r="AD80" s="197">
        <v>0</v>
      </c>
      <c r="AE80" s="197">
        <v>75.56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118.16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270.68</v>
      </c>
      <c r="L81" s="197">
        <v>2.9</v>
      </c>
      <c r="M81" s="197">
        <v>61.65</v>
      </c>
      <c r="N81" s="197">
        <v>50.15</v>
      </c>
      <c r="O81" s="197">
        <v>70.849999999999994</v>
      </c>
      <c r="P81" s="197">
        <v>26.61</v>
      </c>
      <c r="Q81" s="197">
        <v>4.68</v>
      </c>
      <c r="R81" s="197">
        <v>3.87</v>
      </c>
      <c r="S81" s="197">
        <v>4.67</v>
      </c>
      <c r="T81" s="197">
        <v>0</v>
      </c>
      <c r="U81" s="197">
        <v>59.68</v>
      </c>
      <c r="V81" s="197">
        <v>1.93</v>
      </c>
      <c r="W81" s="197">
        <v>5.8</v>
      </c>
      <c r="X81" s="197">
        <v>19.329999999999998</v>
      </c>
      <c r="Y81" s="197">
        <v>0</v>
      </c>
      <c r="Z81">
        <v>0</v>
      </c>
      <c r="AA81" s="197">
        <v>11.45</v>
      </c>
      <c r="AB81" s="197">
        <v>0</v>
      </c>
      <c r="AC81" s="197">
        <v>0</v>
      </c>
      <c r="AD81" s="197">
        <v>0</v>
      </c>
      <c r="AE81" s="197">
        <v>75.56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118.16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270.68</v>
      </c>
      <c r="L82" s="197">
        <v>2.9</v>
      </c>
      <c r="M82" s="197">
        <v>61.65</v>
      </c>
      <c r="N82" s="197">
        <v>50.15</v>
      </c>
      <c r="O82" s="197">
        <v>70.849999999999994</v>
      </c>
      <c r="P82" s="197">
        <v>26.61</v>
      </c>
      <c r="Q82" s="197">
        <v>4.68</v>
      </c>
      <c r="R82" s="197">
        <v>3.87</v>
      </c>
      <c r="S82" s="197">
        <v>4.67</v>
      </c>
      <c r="T82" s="197">
        <v>0</v>
      </c>
      <c r="U82" s="197">
        <v>59.68</v>
      </c>
      <c r="V82" s="197">
        <v>1.93</v>
      </c>
      <c r="W82" s="197">
        <v>5.8</v>
      </c>
      <c r="X82" s="197">
        <v>19.329999999999998</v>
      </c>
      <c r="Y82" s="197">
        <v>0</v>
      </c>
      <c r="Z82">
        <v>0</v>
      </c>
      <c r="AA82" s="197">
        <v>11.45</v>
      </c>
      <c r="AB82" s="197">
        <v>0</v>
      </c>
      <c r="AC82" s="197">
        <v>0</v>
      </c>
      <c r="AD82" s="197">
        <v>0</v>
      </c>
      <c r="AE82" s="197">
        <v>75.56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118.16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319.01</v>
      </c>
      <c r="L83" s="197">
        <v>2.9</v>
      </c>
      <c r="M83" s="197">
        <v>61.65</v>
      </c>
      <c r="N83" s="197">
        <v>50.15</v>
      </c>
      <c r="O83" s="197">
        <v>70.849999999999994</v>
      </c>
      <c r="P83" s="197">
        <v>26.61</v>
      </c>
      <c r="Q83" s="197">
        <v>4.68</v>
      </c>
      <c r="R83" s="197">
        <v>8.56</v>
      </c>
      <c r="S83" s="197">
        <v>4.67</v>
      </c>
      <c r="T83" s="197">
        <v>0</v>
      </c>
      <c r="U83" s="197">
        <v>59.68</v>
      </c>
      <c r="V83" s="197">
        <v>5.31</v>
      </c>
      <c r="W83" s="197">
        <v>17.53</v>
      </c>
      <c r="X83" s="197">
        <v>40.33</v>
      </c>
      <c r="Y83" s="197">
        <v>0</v>
      </c>
      <c r="Z83">
        <v>0</v>
      </c>
      <c r="AA83" s="197">
        <v>11.45</v>
      </c>
      <c r="AB83" s="197">
        <v>0</v>
      </c>
      <c r="AC83" s="197">
        <v>0</v>
      </c>
      <c r="AD83" s="197">
        <v>0</v>
      </c>
      <c r="AE83" s="197">
        <v>75.56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118.16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367.35</v>
      </c>
      <c r="L84" s="197">
        <v>2.9</v>
      </c>
      <c r="M84" s="197">
        <v>61.65</v>
      </c>
      <c r="N84" s="197">
        <v>50.15</v>
      </c>
      <c r="O84" s="197">
        <v>70.849999999999994</v>
      </c>
      <c r="P84" s="197">
        <v>26.61</v>
      </c>
      <c r="Q84" s="197">
        <v>4.68</v>
      </c>
      <c r="R84" s="197">
        <v>8.56</v>
      </c>
      <c r="S84" s="197">
        <v>4.67</v>
      </c>
      <c r="T84" s="197">
        <v>0</v>
      </c>
      <c r="U84" s="197">
        <v>59.68</v>
      </c>
      <c r="V84" s="197">
        <v>5.31</v>
      </c>
      <c r="W84" s="197">
        <v>17.53</v>
      </c>
      <c r="X84" s="197">
        <v>41.75</v>
      </c>
      <c r="Y84" s="197">
        <v>0</v>
      </c>
      <c r="Z84">
        <v>0</v>
      </c>
      <c r="AA84" s="197">
        <v>11.45</v>
      </c>
      <c r="AB84" s="197">
        <v>0</v>
      </c>
      <c r="AC84" s="197">
        <v>0</v>
      </c>
      <c r="AD84" s="197">
        <v>0</v>
      </c>
      <c r="AE84" s="197">
        <v>75.56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118.16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415.68</v>
      </c>
      <c r="L85" s="197">
        <v>2.9</v>
      </c>
      <c r="M85" s="197">
        <v>61.65</v>
      </c>
      <c r="N85" s="197">
        <v>50.15</v>
      </c>
      <c r="O85" s="197">
        <v>70.849999999999994</v>
      </c>
      <c r="P85" s="197">
        <v>26.61</v>
      </c>
      <c r="Q85" s="197">
        <v>4.68</v>
      </c>
      <c r="R85" s="197">
        <v>8.56</v>
      </c>
      <c r="S85" s="197">
        <v>4.67</v>
      </c>
      <c r="T85" s="197">
        <v>0</v>
      </c>
      <c r="U85" s="197">
        <v>59.68</v>
      </c>
      <c r="V85" s="197">
        <v>5.31</v>
      </c>
      <c r="W85" s="197">
        <v>17.53</v>
      </c>
      <c r="X85" s="197">
        <v>41.75</v>
      </c>
      <c r="Y85" s="197">
        <v>0</v>
      </c>
      <c r="Z85">
        <v>0</v>
      </c>
      <c r="AA85" s="197">
        <v>11.45</v>
      </c>
      <c r="AB85" s="197">
        <v>0</v>
      </c>
      <c r="AC85" s="197">
        <v>0</v>
      </c>
      <c r="AD85" s="197">
        <v>0</v>
      </c>
      <c r="AE85" s="197">
        <v>75.56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118.16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464.02</v>
      </c>
      <c r="L86" s="197">
        <v>2.9</v>
      </c>
      <c r="M86" s="197">
        <v>61.65</v>
      </c>
      <c r="N86" s="197">
        <v>50.15</v>
      </c>
      <c r="O86" s="197">
        <v>70.849999999999994</v>
      </c>
      <c r="P86" s="197">
        <v>26.61</v>
      </c>
      <c r="Q86" s="197">
        <v>4.68</v>
      </c>
      <c r="R86" s="197">
        <v>8.56</v>
      </c>
      <c r="S86" s="197">
        <v>4.67</v>
      </c>
      <c r="T86" s="197">
        <v>0</v>
      </c>
      <c r="U86" s="197">
        <v>59.68</v>
      </c>
      <c r="V86" s="197">
        <v>5.31</v>
      </c>
      <c r="W86" s="197">
        <v>17.53</v>
      </c>
      <c r="X86" s="197">
        <v>41.75</v>
      </c>
      <c r="Y86" s="197">
        <v>0</v>
      </c>
      <c r="Z86">
        <v>0</v>
      </c>
      <c r="AA86" s="197">
        <v>11.45</v>
      </c>
      <c r="AB86" s="197">
        <v>0</v>
      </c>
      <c r="AC86" s="197">
        <v>0</v>
      </c>
      <c r="AD86" s="197">
        <v>0</v>
      </c>
      <c r="AE86" s="197">
        <v>75.56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118.16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495.28</v>
      </c>
      <c r="L87" s="197">
        <v>2.9</v>
      </c>
      <c r="M87" s="197">
        <v>61.65</v>
      </c>
      <c r="N87" s="197">
        <v>50.15</v>
      </c>
      <c r="O87" s="197">
        <v>70.849999999999994</v>
      </c>
      <c r="P87" s="197">
        <v>26.61</v>
      </c>
      <c r="Q87" s="197">
        <v>4.68</v>
      </c>
      <c r="R87" s="197">
        <v>8.56</v>
      </c>
      <c r="S87" s="197">
        <v>4.67</v>
      </c>
      <c r="T87" s="197">
        <v>0</v>
      </c>
      <c r="U87" s="197">
        <v>59.68</v>
      </c>
      <c r="V87" s="197">
        <v>5.31</v>
      </c>
      <c r="W87" s="197">
        <v>17.53</v>
      </c>
      <c r="X87" s="197">
        <v>41.75</v>
      </c>
      <c r="Y87" s="197">
        <v>0</v>
      </c>
      <c r="Z87">
        <v>0</v>
      </c>
      <c r="AA87" s="197">
        <v>11.45</v>
      </c>
      <c r="AB87" s="197">
        <v>0</v>
      </c>
      <c r="AC87" s="197">
        <v>0</v>
      </c>
      <c r="AD87" s="197">
        <v>0</v>
      </c>
      <c r="AE87" s="197">
        <v>75.56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118.16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495.28</v>
      </c>
      <c r="L88" s="197">
        <v>9.11</v>
      </c>
      <c r="M88" s="197">
        <v>61.65</v>
      </c>
      <c r="N88" s="197">
        <v>50.15</v>
      </c>
      <c r="O88" s="197">
        <v>70.849999999999994</v>
      </c>
      <c r="P88" s="197">
        <v>26.61</v>
      </c>
      <c r="Q88" s="197">
        <v>8.49</v>
      </c>
      <c r="R88" s="197">
        <v>8.56</v>
      </c>
      <c r="S88" s="197">
        <v>11.2</v>
      </c>
      <c r="T88" s="197">
        <v>0</v>
      </c>
      <c r="U88" s="197">
        <v>59.68</v>
      </c>
      <c r="V88" s="197">
        <v>5.31</v>
      </c>
      <c r="W88" s="197">
        <v>17.53</v>
      </c>
      <c r="X88" s="197">
        <v>41.75</v>
      </c>
      <c r="Y88" s="197">
        <v>0</v>
      </c>
      <c r="Z88">
        <v>0</v>
      </c>
      <c r="AA88" s="197">
        <v>11.45</v>
      </c>
      <c r="AB88" s="197">
        <v>0</v>
      </c>
      <c r="AC88" s="197">
        <v>0</v>
      </c>
      <c r="AD88" s="197">
        <v>0</v>
      </c>
      <c r="AE88" s="197">
        <v>75.56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118.16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495.28</v>
      </c>
      <c r="L89" s="197">
        <v>9.11</v>
      </c>
      <c r="M89" s="197">
        <v>61.65</v>
      </c>
      <c r="N89" s="197">
        <v>50.15</v>
      </c>
      <c r="O89" s="197">
        <v>70.849999999999994</v>
      </c>
      <c r="P89" s="197">
        <v>26.61</v>
      </c>
      <c r="Q89" s="197">
        <v>8.49</v>
      </c>
      <c r="R89" s="197">
        <v>8.56</v>
      </c>
      <c r="S89" s="197">
        <v>11.2</v>
      </c>
      <c r="T89" s="197">
        <v>0</v>
      </c>
      <c r="U89" s="197">
        <v>59.68</v>
      </c>
      <c r="V89" s="197">
        <v>5.31</v>
      </c>
      <c r="W89" s="197">
        <v>17.53</v>
      </c>
      <c r="X89" s="197">
        <v>41.75</v>
      </c>
      <c r="Y89" s="197">
        <v>0</v>
      </c>
      <c r="Z89">
        <v>0</v>
      </c>
      <c r="AA89" s="197">
        <v>11.45</v>
      </c>
      <c r="AB89" s="197">
        <v>0</v>
      </c>
      <c r="AC89" s="197">
        <v>0</v>
      </c>
      <c r="AD89" s="197">
        <v>0</v>
      </c>
      <c r="AE89" s="197">
        <v>75.56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118.16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495.28</v>
      </c>
      <c r="L90" s="197">
        <v>9.11</v>
      </c>
      <c r="M90" s="197">
        <v>61.65</v>
      </c>
      <c r="N90" s="197">
        <v>50.15</v>
      </c>
      <c r="O90" s="197">
        <v>70.849999999999994</v>
      </c>
      <c r="P90" s="197">
        <v>26.61</v>
      </c>
      <c r="Q90" s="197">
        <v>8.49</v>
      </c>
      <c r="R90" s="197">
        <v>8.56</v>
      </c>
      <c r="S90" s="197">
        <v>11.2</v>
      </c>
      <c r="T90" s="197">
        <v>0</v>
      </c>
      <c r="U90" s="197">
        <v>59.68</v>
      </c>
      <c r="V90" s="197">
        <v>5.31</v>
      </c>
      <c r="W90" s="197">
        <v>17.53</v>
      </c>
      <c r="X90" s="197">
        <v>41.75</v>
      </c>
      <c r="Y90" s="197">
        <v>0</v>
      </c>
      <c r="Z90">
        <v>0</v>
      </c>
      <c r="AA90" s="197">
        <v>11.45</v>
      </c>
      <c r="AB90" s="197">
        <v>0</v>
      </c>
      <c r="AC90" s="197">
        <v>0</v>
      </c>
      <c r="AD90" s="197">
        <v>0</v>
      </c>
      <c r="AE90" s="197">
        <v>75.56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118.16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495.28</v>
      </c>
      <c r="L91" s="197">
        <v>9.11</v>
      </c>
      <c r="M91" s="197">
        <v>61.65</v>
      </c>
      <c r="N91" s="197">
        <v>50.15</v>
      </c>
      <c r="O91" s="197">
        <v>70.849999999999994</v>
      </c>
      <c r="P91" s="197">
        <v>26.61</v>
      </c>
      <c r="Q91" s="197">
        <v>8.49</v>
      </c>
      <c r="R91" s="197">
        <v>8.56</v>
      </c>
      <c r="S91" s="197">
        <v>11.2</v>
      </c>
      <c r="T91" s="197">
        <v>0</v>
      </c>
      <c r="U91" s="197">
        <v>59.68</v>
      </c>
      <c r="V91" s="197">
        <v>5.31</v>
      </c>
      <c r="W91" s="197">
        <v>17.53</v>
      </c>
      <c r="X91" s="197">
        <v>41.75</v>
      </c>
      <c r="Y91" s="197">
        <v>0</v>
      </c>
      <c r="Z91">
        <v>0</v>
      </c>
      <c r="AA91" s="197">
        <v>11.45</v>
      </c>
      <c r="AB91" s="197">
        <v>0</v>
      </c>
      <c r="AC91" s="197">
        <v>0</v>
      </c>
      <c r="AD91" s="197">
        <v>0</v>
      </c>
      <c r="AE91" s="197">
        <v>75.56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118.16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495.28</v>
      </c>
      <c r="L92" s="197">
        <v>9.11</v>
      </c>
      <c r="M92" s="197">
        <v>61.65</v>
      </c>
      <c r="N92" s="197">
        <v>50.15</v>
      </c>
      <c r="O92" s="197">
        <v>70.849999999999994</v>
      </c>
      <c r="P92" s="197">
        <v>26.61</v>
      </c>
      <c r="Q92" s="197">
        <v>8.49</v>
      </c>
      <c r="R92" s="197">
        <v>8.56</v>
      </c>
      <c r="S92" s="197">
        <v>11.2</v>
      </c>
      <c r="T92" s="197">
        <v>0</v>
      </c>
      <c r="U92" s="197">
        <v>59.68</v>
      </c>
      <c r="V92" s="197">
        <v>5.31</v>
      </c>
      <c r="W92" s="197">
        <v>17.53</v>
      </c>
      <c r="X92" s="197">
        <v>41.75</v>
      </c>
      <c r="Y92" s="197">
        <v>0</v>
      </c>
      <c r="Z92">
        <v>0</v>
      </c>
      <c r="AA92" s="197">
        <v>12.45</v>
      </c>
      <c r="AB92" s="197">
        <v>0</v>
      </c>
      <c r="AC92" s="197">
        <v>0</v>
      </c>
      <c r="AD92" s="197">
        <v>0</v>
      </c>
      <c r="AE92" s="197">
        <v>75.56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118.16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495.28</v>
      </c>
      <c r="L93" s="197">
        <v>9.11</v>
      </c>
      <c r="M93" s="197">
        <v>61.65</v>
      </c>
      <c r="N93" s="197">
        <v>50.15</v>
      </c>
      <c r="O93" s="197">
        <v>70.849999999999994</v>
      </c>
      <c r="P93" s="197">
        <v>26.61</v>
      </c>
      <c r="Q93" s="197">
        <v>8.49</v>
      </c>
      <c r="R93" s="197">
        <v>8.56</v>
      </c>
      <c r="S93" s="197">
        <v>11.2</v>
      </c>
      <c r="T93" s="197">
        <v>0</v>
      </c>
      <c r="U93" s="197">
        <v>59.68</v>
      </c>
      <c r="V93" s="197">
        <v>5.31</v>
      </c>
      <c r="W93" s="197">
        <v>17.53</v>
      </c>
      <c r="X93" s="197">
        <v>41.75</v>
      </c>
      <c r="Y93" s="197">
        <v>0</v>
      </c>
      <c r="Z93">
        <v>0</v>
      </c>
      <c r="AA93" s="197">
        <v>12.45</v>
      </c>
      <c r="AB93" s="197">
        <v>0</v>
      </c>
      <c r="AC93" s="197">
        <v>0</v>
      </c>
      <c r="AD93" s="197">
        <v>0</v>
      </c>
      <c r="AE93" s="197">
        <v>75.56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118.16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495.28</v>
      </c>
      <c r="L94" s="197">
        <v>9.11</v>
      </c>
      <c r="M94" s="197">
        <v>61.65</v>
      </c>
      <c r="N94" s="197">
        <v>50.15</v>
      </c>
      <c r="O94" s="197">
        <v>70.849999999999994</v>
      </c>
      <c r="P94" s="197">
        <v>26.61</v>
      </c>
      <c r="Q94" s="197">
        <v>8.49</v>
      </c>
      <c r="R94" s="197">
        <v>8.56</v>
      </c>
      <c r="S94" s="197">
        <v>11.2</v>
      </c>
      <c r="T94" s="197">
        <v>0</v>
      </c>
      <c r="U94" s="197">
        <v>59.68</v>
      </c>
      <c r="V94" s="197">
        <v>5.31</v>
      </c>
      <c r="W94" s="197">
        <v>17.53</v>
      </c>
      <c r="X94" s="197">
        <v>41.75</v>
      </c>
      <c r="Y94" s="197">
        <v>0</v>
      </c>
      <c r="Z94">
        <v>0</v>
      </c>
      <c r="AA94" s="197">
        <v>12.45</v>
      </c>
      <c r="AB94" s="197">
        <v>0</v>
      </c>
      <c r="AC94" s="197">
        <v>0</v>
      </c>
      <c r="AD94" s="197">
        <v>0</v>
      </c>
      <c r="AE94" s="197">
        <v>75.56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118.16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495.28</v>
      </c>
      <c r="L95" s="197">
        <v>9.11</v>
      </c>
      <c r="M95" s="197">
        <v>61.65</v>
      </c>
      <c r="N95" s="197">
        <v>50.15</v>
      </c>
      <c r="O95" s="197">
        <v>70.849999999999994</v>
      </c>
      <c r="P95" s="197">
        <v>26.61</v>
      </c>
      <c r="Q95" s="197">
        <v>8.49</v>
      </c>
      <c r="R95" s="197">
        <v>8.56</v>
      </c>
      <c r="S95" s="197">
        <v>11.2</v>
      </c>
      <c r="T95" s="197">
        <v>0</v>
      </c>
      <c r="U95" s="197">
        <v>59.68</v>
      </c>
      <c r="V95" s="197">
        <v>5.31</v>
      </c>
      <c r="W95" s="197">
        <v>17.53</v>
      </c>
      <c r="X95" s="197">
        <v>41.75</v>
      </c>
      <c r="Y95" s="197">
        <v>0</v>
      </c>
      <c r="Z95">
        <v>0</v>
      </c>
      <c r="AA95" s="197">
        <v>12.45</v>
      </c>
      <c r="AB95" s="197">
        <v>0</v>
      </c>
      <c r="AC95" s="197">
        <v>0</v>
      </c>
      <c r="AD95" s="197">
        <v>0</v>
      </c>
      <c r="AE95" s="197">
        <v>75.56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118.16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495.28</v>
      </c>
      <c r="L96" s="197">
        <v>9.11</v>
      </c>
      <c r="M96" s="197">
        <v>61.65</v>
      </c>
      <c r="N96" s="197">
        <v>50.15</v>
      </c>
      <c r="O96" s="197">
        <v>70.849999999999994</v>
      </c>
      <c r="P96" s="197">
        <v>26.61</v>
      </c>
      <c r="Q96" s="197">
        <v>8.49</v>
      </c>
      <c r="R96" s="197">
        <v>8.56</v>
      </c>
      <c r="S96" s="197">
        <v>11.2</v>
      </c>
      <c r="T96" s="197">
        <v>0</v>
      </c>
      <c r="U96" s="197">
        <v>59.68</v>
      </c>
      <c r="V96" s="197">
        <v>5.31</v>
      </c>
      <c r="W96" s="197">
        <v>17.53</v>
      </c>
      <c r="X96" s="197">
        <v>41.75</v>
      </c>
      <c r="Y96" s="197">
        <v>0</v>
      </c>
      <c r="Z96">
        <v>0</v>
      </c>
      <c r="AA96" s="197">
        <v>12.45</v>
      </c>
      <c r="AB96" s="197">
        <v>0</v>
      </c>
      <c r="AC96" s="197">
        <v>0</v>
      </c>
      <c r="AD96" s="197">
        <v>0</v>
      </c>
      <c r="AE96" s="197">
        <v>75.56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118.16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495.28</v>
      </c>
      <c r="L97" s="197">
        <v>9.11</v>
      </c>
      <c r="M97" s="197">
        <v>61.65</v>
      </c>
      <c r="N97" s="197">
        <v>50.15</v>
      </c>
      <c r="O97" s="197">
        <v>70.849999999999994</v>
      </c>
      <c r="P97" s="197">
        <v>26.61</v>
      </c>
      <c r="Q97" s="197">
        <v>8.49</v>
      </c>
      <c r="R97" s="197">
        <v>8.56</v>
      </c>
      <c r="S97" s="197">
        <v>11.2</v>
      </c>
      <c r="T97" s="197">
        <v>0</v>
      </c>
      <c r="U97" s="197">
        <v>59.68</v>
      </c>
      <c r="V97" s="197">
        <v>5.31</v>
      </c>
      <c r="W97" s="197">
        <v>17.53</v>
      </c>
      <c r="X97" s="197">
        <v>41.75</v>
      </c>
      <c r="Y97" s="197">
        <v>0</v>
      </c>
      <c r="Z97">
        <v>0</v>
      </c>
      <c r="AA97" s="197">
        <v>12.45</v>
      </c>
      <c r="AB97" s="197">
        <v>0</v>
      </c>
      <c r="AC97" s="197">
        <v>0</v>
      </c>
      <c r="AD97" s="197">
        <v>0</v>
      </c>
      <c r="AE97" s="197">
        <v>75.56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118.16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495.28</v>
      </c>
      <c r="L98" s="197">
        <v>9.11</v>
      </c>
      <c r="M98" s="197">
        <v>61.65</v>
      </c>
      <c r="N98" s="197">
        <v>50.15</v>
      </c>
      <c r="O98" s="197">
        <v>70.849999999999994</v>
      </c>
      <c r="P98" s="197">
        <v>26.61</v>
      </c>
      <c r="Q98" s="197">
        <v>8.49</v>
      </c>
      <c r="R98" s="197">
        <v>8.56</v>
      </c>
      <c r="S98" s="197">
        <v>11.2</v>
      </c>
      <c r="T98" s="197">
        <v>0</v>
      </c>
      <c r="U98" s="197">
        <v>59.68</v>
      </c>
      <c r="V98" s="197">
        <v>5.31</v>
      </c>
      <c r="W98" s="197">
        <v>17.53</v>
      </c>
      <c r="X98" s="197">
        <v>41.75</v>
      </c>
      <c r="Y98" s="197">
        <v>0</v>
      </c>
      <c r="Z98">
        <v>0</v>
      </c>
      <c r="AA98" s="197">
        <v>12.45</v>
      </c>
      <c r="AB98" s="197">
        <v>0</v>
      </c>
      <c r="AC98" s="197">
        <v>0</v>
      </c>
      <c r="AD98" s="197">
        <v>0</v>
      </c>
      <c r="AE98" s="197">
        <v>75.56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118.16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7.2999999999999996E-4</v>
      </c>
      <c r="K99">
        <f t="shared" si="0"/>
        <v>7.7523049999999936</v>
      </c>
      <c r="L99">
        <f t="shared" si="0"/>
        <v>9.6060000000000076E-2</v>
      </c>
      <c r="M99">
        <f t="shared" si="0"/>
        <v>1.1850574999999997</v>
      </c>
      <c r="N99">
        <f t="shared" si="0"/>
        <v>1.0087500000000014</v>
      </c>
      <c r="O99">
        <f t="shared" si="0"/>
        <v>1.4783100000000022</v>
      </c>
      <c r="P99">
        <f t="shared" si="0"/>
        <v>0.48615499999999884</v>
      </c>
      <c r="Q99">
        <f t="shared" si="0"/>
        <v>0.12851250000000014</v>
      </c>
      <c r="R99">
        <f t="shared" si="0"/>
        <v>0.13626000000000002</v>
      </c>
      <c r="S99">
        <f t="shared" si="0"/>
        <v>0.13983250000000008</v>
      </c>
      <c r="T99">
        <f t="shared" si="0"/>
        <v>0</v>
      </c>
      <c r="U99">
        <f t="shared" si="0"/>
        <v>1.4383250000000014</v>
      </c>
      <c r="V99">
        <f t="shared" si="0"/>
        <v>7.9780000000000129E-2</v>
      </c>
      <c r="W99">
        <f t="shared" si="0"/>
        <v>0.2246374999999998</v>
      </c>
      <c r="X99">
        <f t="shared" si="0"/>
        <v>0.7812899999999996</v>
      </c>
      <c r="Y99">
        <f t="shared" si="0"/>
        <v>0</v>
      </c>
      <c r="Z99">
        <f t="shared" si="0"/>
        <v>0</v>
      </c>
      <c r="AA99">
        <f t="shared" si="0"/>
        <v>0.26824000000000048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1.8106600000000035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2.73</v>
      </c>
      <c r="AN99">
        <f t="shared" si="0"/>
        <v>0</v>
      </c>
      <c r="AO99">
        <f t="shared" si="0"/>
        <v>0</v>
      </c>
      <c r="AP99">
        <f t="shared" si="0"/>
        <v>2.1687074999999991</v>
      </c>
      <c r="AQ99">
        <f t="shared" ref="AQ99:AT99" si="1">SUM(AQ3:AQ98)/4000</f>
        <v>0</v>
      </c>
      <c r="AR99">
        <f t="shared" si="1"/>
        <v>0.51216249999999985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159.53</v>
      </c>
      <c r="L3" s="197">
        <v>63.06</v>
      </c>
      <c r="M3" s="197">
        <v>0</v>
      </c>
      <c r="N3" s="197">
        <v>29</v>
      </c>
      <c r="O3" s="197">
        <v>48.7</v>
      </c>
      <c r="P3" s="197">
        <v>66.739999999999995</v>
      </c>
      <c r="Q3" s="197">
        <v>4.9000000000000004</v>
      </c>
      <c r="R3" s="197">
        <v>4.95</v>
      </c>
      <c r="S3" s="197">
        <v>6.48</v>
      </c>
      <c r="T3" s="197">
        <v>0</v>
      </c>
      <c r="U3" s="197">
        <v>282.64999999999998</v>
      </c>
      <c r="V3" s="197">
        <v>3.25</v>
      </c>
      <c r="W3" s="197">
        <v>7.68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159.53</v>
      </c>
      <c r="L4" s="197">
        <v>63.06</v>
      </c>
      <c r="M4" s="197">
        <v>0</v>
      </c>
      <c r="N4" s="197">
        <v>29</v>
      </c>
      <c r="O4" s="197">
        <v>48.7</v>
      </c>
      <c r="P4" s="197">
        <v>66.739999999999995</v>
      </c>
      <c r="Q4" s="197">
        <v>4.9000000000000004</v>
      </c>
      <c r="R4" s="197">
        <v>4.95</v>
      </c>
      <c r="S4" s="197">
        <v>6.48</v>
      </c>
      <c r="T4" s="197">
        <v>0</v>
      </c>
      <c r="U4" s="197">
        <v>282.68</v>
      </c>
      <c r="V4" s="197">
        <v>3.25</v>
      </c>
      <c r="W4" s="197">
        <v>7.68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159.53</v>
      </c>
      <c r="L5" s="197">
        <v>63.06</v>
      </c>
      <c r="M5" s="197">
        <v>0</v>
      </c>
      <c r="N5" s="197">
        <v>29</v>
      </c>
      <c r="O5" s="197">
        <v>48.7</v>
      </c>
      <c r="P5" s="197">
        <v>66.739999999999995</v>
      </c>
      <c r="Q5" s="197">
        <v>4.9000000000000004</v>
      </c>
      <c r="R5" s="197">
        <v>4.95</v>
      </c>
      <c r="S5" s="197">
        <v>6.48</v>
      </c>
      <c r="T5" s="197">
        <v>0</v>
      </c>
      <c r="U5" s="197">
        <v>282.68</v>
      </c>
      <c r="V5" s="197">
        <v>3.25</v>
      </c>
      <c r="W5" s="197">
        <v>7.68</v>
      </c>
      <c r="X5" s="197">
        <v>36.22</v>
      </c>
      <c r="Y5" s="197">
        <v>0</v>
      </c>
      <c r="Z5">
        <v>0</v>
      </c>
      <c r="AA5" s="197">
        <v>14.13</v>
      </c>
      <c r="AB5" s="197">
        <v>0</v>
      </c>
      <c r="AC5" s="197">
        <v>0</v>
      </c>
      <c r="AD5" s="197">
        <v>0</v>
      </c>
      <c r="AE5" s="197">
        <v>48.33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159.53</v>
      </c>
      <c r="L6" s="197">
        <v>63.06</v>
      </c>
      <c r="M6" s="197">
        <v>0</v>
      </c>
      <c r="N6" s="197">
        <v>29</v>
      </c>
      <c r="O6" s="197">
        <v>48.7</v>
      </c>
      <c r="P6" s="197">
        <v>66.739999999999995</v>
      </c>
      <c r="Q6" s="197">
        <v>4.9000000000000004</v>
      </c>
      <c r="R6" s="197">
        <v>4.95</v>
      </c>
      <c r="S6" s="197">
        <v>6.48</v>
      </c>
      <c r="T6" s="197">
        <v>0</v>
      </c>
      <c r="U6" s="197">
        <v>282.68</v>
      </c>
      <c r="V6" s="197">
        <v>3.25</v>
      </c>
      <c r="W6" s="197">
        <v>7.68</v>
      </c>
      <c r="X6" s="197">
        <v>36.22</v>
      </c>
      <c r="Y6" s="197">
        <v>0</v>
      </c>
      <c r="Z6">
        <v>0</v>
      </c>
      <c r="AA6" s="197">
        <v>14.13</v>
      </c>
      <c r="AB6" s="197">
        <v>0</v>
      </c>
      <c r="AC6" s="197">
        <v>0</v>
      </c>
      <c r="AD6" s="197">
        <v>0</v>
      </c>
      <c r="AE6" s="197">
        <v>48.33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159.53</v>
      </c>
      <c r="L7" s="197">
        <v>63.06</v>
      </c>
      <c r="M7" s="197">
        <v>0</v>
      </c>
      <c r="N7" s="197">
        <v>29</v>
      </c>
      <c r="O7" s="197">
        <v>48.7</v>
      </c>
      <c r="P7" s="197">
        <v>66.739999999999995</v>
      </c>
      <c r="Q7" s="197">
        <v>4.9000000000000004</v>
      </c>
      <c r="R7" s="197">
        <v>4.95</v>
      </c>
      <c r="S7" s="197">
        <v>6.48</v>
      </c>
      <c r="T7" s="197">
        <v>0</v>
      </c>
      <c r="U7" s="197">
        <v>282.68</v>
      </c>
      <c r="V7" s="197">
        <v>3.25</v>
      </c>
      <c r="W7" s="197">
        <v>7.68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68.33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159.53</v>
      </c>
      <c r="L8" s="197">
        <v>63.06</v>
      </c>
      <c r="M8" s="197">
        <v>0</v>
      </c>
      <c r="N8" s="197">
        <v>29</v>
      </c>
      <c r="O8" s="197">
        <v>48.7</v>
      </c>
      <c r="P8" s="197">
        <v>66.739999999999995</v>
      </c>
      <c r="Q8" s="197">
        <v>4.9000000000000004</v>
      </c>
      <c r="R8" s="197">
        <v>4.95</v>
      </c>
      <c r="S8" s="197">
        <v>6.48</v>
      </c>
      <c r="T8" s="197">
        <v>0</v>
      </c>
      <c r="U8" s="197">
        <v>282.68</v>
      </c>
      <c r="V8" s="197">
        <v>3.25</v>
      </c>
      <c r="W8" s="197">
        <v>7.68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68.33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163.59</v>
      </c>
      <c r="L9" s="197">
        <v>63.06</v>
      </c>
      <c r="M9" s="197">
        <v>0</v>
      </c>
      <c r="N9" s="197">
        <v>29</v>
      </c>
      <c r="O9" s="197">
        <v>48.7</v>
      </c>
      <c r="P9" s="197">
        <v>66.739999999999995</v>
      </c>
      <c r="Q9" s="197">
        <v>4.9000000000000004</v>
      </c>
      <c r="R9" s="197">
        <v>4.95</v>
      </c>
      <c r="S9" s="197">
        <v>6.48</v>
      </c>
      <c r="T9" s="197">
        <v>0</v>
      </c>
      <c r="U9" s="197">
        <v>282.68</v>
      </c>
      <c r="V9" s="197">
        <v>3.25</v>
      </c>
      <c r="W9" s="197">
        <v>7.75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68.33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159.53</v>
      </c>
      <c r="L10" s="197">
        <v>63.06</v>
      </c>
      <c r="M10" s="197">
        <v>0</v>
      </c>
      <c r="N10" s="197">
        <v>29</v>
      </c>
      <c r="O10" s="197">
        <v>48.7</v>
      </c>
      <c r="P10" s="197">
        <v>66.739999999999995</v>
      </c>
      <c r="Q10" s="197">
        <v>4.9000000000000004</v>
      </c>
      <c r="R10" s="197">
        <v>4.95</v>
      </c>
      <c r="S10" s="197">
        <v>6.48</v>
      </c>
      <c r="T10" s="197">
        <v>0</v>
      </c>
      <c r="U10" s="197">
        <v>282.68</v>
      </c>
      <c r="V10" s="197">
        <v>3.25</v>
      </c>
      <c r="W10" s="197">
        <v>7.75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68.33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159.53</v>
      </c>
      <c r="L11" s="197">
        <v>63.06</v>
      </c>
      <c r="M11" s="197">
        <v>0</v>
      </c>
      <c r="N11" s="197">
        <v>29</v>
      </c>
      <c r="O11" s="197">
        <v>48.7</v>
      </c>
      <c r="P11" s="197">
        <v>66.739999999999995</v>
      </c>
      <c r="Q11" s="197">
        <v>4.9000000000000004</v>
      </c>
      <c r="R11" s="197">
        <v>4.95</v>
      </c>
      <c r="S11" s="197">
        <v>6.48</v>
      </c>
      <c r="T11" s="197">
        <v>0</v>
      </c>
      <c r="U11" s="197">
        <v>282.68</v>
      </c>
      <c r="V11" s="197">
        <v>3.25</v>
      </c>
      <c r="W11" s="197">
        <v>7.75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159.53</v>
      </c>
      <c r="L12" s="197">
        <v>63.06</v>
      </c>
      <c r="M12" s="197">
        <v>0</v>
      </c>
      <c r="N12" s="197">
        <v>29</v>
      </c>
      <c r="O12" s="197">
        <v>48.7</v>
      </c>
      <c r="P12" s="197">
        <v>66.739999999999995</v>
      </c>
      <c r="Q12" s="197">
        <v>4.9000000000000004</v>
      </c>
      <c r="R12" s="197">
        <v>4.95</v>
      </c>
      <c r="S12" s="197">
        <v>6.48</v>
      </c>
      <c r="T12" s="197">
        <v>0</v>
      </c>
      <c r="U12" s="197">
        <v>282.68</v>
      </c>
      <c r="V12" s="197">
        <v>3.25</v>
      </c>
      <c r="W12" s="197">
        <v>7.75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159.53</v>
      </c>
      <c r="L13" s="197">
        <v>63.06</v>
      </c>
      <c r="M13" s="197">
        <v>0</v>
      </c>
      <c r="N13" s="197">
        <v>29</v>
      </c>
      <c r="O13" s="197">
        <v>48.7</v>
      </c>
      <c r="P13" s="197">
        <v>66.739999999999995</v>
      </c>
      <c r="Q13" s="197">
        <v>4.9000000000000004</v>
      </c>
      <c r="R13" s="197">
        <v>4.95</v>
      </c>
      <c r="S13" s="197">
        <v>6.48</v>
      </c>
      <c r="T13" s="197">
        <v>0</v>
      </c>
      <c r="U13" s="197">
        <v>282.68</v>
      </c>
      <c r="V13" s="197">
        <v>3.25</v>
      </c>
      <c r="W13" s="197">
        <v>7.75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159.53</v>
      </c>
      <c r="L14" s="197">
        <v>63.06</v>
      </c>
      <c r="M14" s="197">
        <v>0</v>
      </c>
      <c r="N14" s="197">
        <v>29</v>
      </c>
      <c r="O14" s="197">
        <v>48.7</v>
      </c>
      <c r="P14" s="197">
        <v>66.739999999999995</v>
      </c>
      <c r="Q14" s="197">
        <v>4.9000000000000004</v>
      </c>
      <c r="R14" s="197">
        <v>4.95</v>
      </c>
      <c r="S14" s="197">
        <v>6.48</v>
      </c>
      <c r="T14" s="197">
        <v>0</v>
      </c>
      <c r="U14" s="197">
        <v>282.68</v>
      </c>
      <c r="V14" s="197">
        <v>3.25</v>
      </c>
      <c r="W14" s="197">
        <v>7.75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159.53</v>
      </c>
      <c r="L15" s="197">
        <v>63.06</v>
      </c>
      <c r="M15" s="197">
        <v>0</v>
      </c>
      <c r="N15" s="197">
        <v>29</v>
      </c>
      <c r="O15" s="197">
        <v>48.7</v>
      </c>
      <c r="P15" s="197">
        <v>66.739999999999995</v>
      </c>
      <c r="Q15" s="197">
        <v>4.9000000000000004</v>
      </c>
      <c r="R15" s="197">
        <v>4.95</v>
      </c>
      <c r="S15" s="197">
        <v>6.48</v>
      </c>
      <c r="T15" s="197">
        <v>0</v>
      </c>
      <c r="U15" s="197">
        <v>282.68</v>
      </c>
      <c r="V15" s="197">
        <v>3.25</v>
      </c>
      <c r="W15" s="197">
        <v>7.75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159.53</v>
      </c>
      <c r="L16" s="197">
        <v>63.06</v>
      </c>
      <c r="M16" s="197">
        <v>0</v>
      </c>
      <c r="N16" s="197">
        <v>29</v>
      </c>
      <c r="O16" s="197">
        <v>48.7</v>
      </c>
      <c r="P16" s="197">
        <v>66.739999999999995</v>
      </c>
      <c r="Q16" s="197">
        <v>4.9000000000000004</v>
      </c>
      <c r="R16" s="197">
        <v>4.95</v>
      </c>
      <c r="S16" s="197">
        <v>6.48</v>
      </c>
      <c r="T16" s="197">
        <v>0</v>
      </c>
      <c r="U16" s="197">
        <v>282.68</v>
      </c>
      <c r="V16" s="197">
        <v>3.25</v>
      </c>
      <c r="W16" s="197">
        <v>7.75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159.53</v>
      </c>
      <c r="L17" s="197">
        <v>63.06</v>
      </c>
      <c r="M17" s="197">
        <v>0</v>
      </c>
      <c r="N17" s="197">
        <v>29</v>
      </c>
      <c r="O17" s="197">
        <v>48.7</v>
      </c>
      <c r="P17" s="197">
        <v>66.739999999999995</v>
      </c>
      <c r="Q17" s="197">
        <v>4.9000000000000004</v>
      </c>
      <c r="R17" s="197">
        <v>4.95</v>
      </c>
      <c r="S17" s="197">
        <v>6.48</v>
      </c>
      <c r="T17" s="197">
        <v>0</v>
      </c>
      <c r="U17" s="197">
        <v>282.68</v>
      </c>
      <c r="V17" s="197">
        <v>3.25</v>
      </c>
      <c r="W17" s="197">
        <v>7.75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159.53</v>
      </c>
      <c r="L18" s="197">
        <v>63.06</v>
      </c>
      <c r="M18" s="197">
        <v>0</v>
      </c>
      <c r="N18" s="197">
        <v>29</v>
      </c>
      <c r="O18" s="197">
        <v>48.7</v>
      </c>
      <c r="P18" s="197">
        <v>66.739999999999995</v>
      </c>
      <c r="Q18" s="197">
        <v>4.9000000000000004</v>
      </c>
      <c r="R18" s="197">
        <v>4.95</v>
      </c>
      <c r="S18" s="197">
        <v>6.48</v>
      </c>
      <c r="T18" s="197">
        <v>0</v>
      </c>
      <c r="U18" s="197">
        <v>282.68</v>
      </c>
      <c r="V18" s="197">
        <v>3.25</v>
      </c>
      <c r="W18" s="197">
        <v>7.75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159.53</v>
      </c>
      <c r="L19" s="197">
        <v>63.06</v>
      </c>
      <c r="M19" s="197">
        <v>0</v>
      </c>
      <c r="N19" s="197">
        <v>29</v>
      </c>
      <c r="O19" s="197">
        <v>48.7</v>
      </c>
      <c r="P19" s="197">
        <v>66.739999999999995</v>
      </c>
      <c r="Q19" s="197">
        <v>4.9000000000000004</v>
      </c>
      <c r="R19" s="197">
        <v>4.95</v>
      </c>
      <c r="S19" s="197">
        <v>6.48</v>
      </c>
      <c r="T19" s="197">
        <v>0</v>
      </c>
      <c r="U19" s="197">
        <v>282.68</v>
      </c>
      <c r="V19" s="197">
        <v>3.25</v>
      </c>
      <c r="W19" s="197">
        <v>7.75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159.53</v>
      </c>
      <c r="L20" s="197">
        <v>63.06</v>
      </c>
      <c r="M20" s="197">
        <v>0</v>
      </c>
      <c r="N20" s="197">
        <v>29</v>
      </c>
      <c r="O20" s="197">
        <v>48.7</v>
      </c>
      <c r="P20" s="197">
        <v>66.739999999999995</v>
      </c>
      <c r="Q20" s="197">
        <v>4.9000000000000004</v>
      </c>
      <c r="R20" s="197">
        <v>4.95</v>
      </c>
      <c r="S20" s="197">
        <v>6.48</v>
      </c>
      <c r="T20" s="197">
        <v>0</v>
      </c>
      <c r="U20" s="197">
        <v>282.68</v>
      </c>
      <c r="V20" s="197">
        <v>3.25</v>
      </c>
      <c r="W20" s="197">
        <v>7.75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159.53</v>
      </c>
      <c r="L21" s="197">
        <v>63.06</v>
      </c>
      <c r="M21" s="197">
        <v>0</v>
      </c>
      <c r="N21" s="197">
        <v>29</v>
      </c>
      <c r="O21" s="197">
        <v>48.7</v>
      </c>
      <c r="P21" s="197">
        <v>66.739999999999995</v>
      </c>
      <c r="Q21" s="197">
        <v>4.9000000000000004</v>
      </c>
      <c r="R21" s="197">
        <v>4.95</v>
      </c>
      <c r="S21" s="197">
        <v>6.48</v>
      </c>
      <c r="T21" s="197">
        <v>0</v>
      </c>
      <c r="U21" s="197">
        <v>282.68</v>
      </c>
      <c r="V21" s="197">
        <v>3.25</v>
      </c>
      <c r="W21" s="197">
        <v>7.75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159.53</v>
      </c>
      <c r="L22" s="197">
        <v>63.06</v>
      </c>
      <c r="M22" s="197">
        <v>0</v>
      </c>
      <c r="N22" s="197">
        <v>29</v>
      </c>
      <c r="O22" s="197">
        <v>48.7</v>
      </c>
      <c r="P22" s="197">
        <v>66.739999999999995</v>
      </c>
      <c r="Q22" s="197">
        <v>4.9000000000000004</v>
      </c>
      <c r="R22" s="197">
        <v>4.95</v>
      </c>
      <c r="S22" s="197">
        <v>6.48</v>
      </c>
      <c r="T22" s="197">
        <v>0</v>
      </c>
      <c r="U22" s="197">
        <v>282.68</v>
      </c>
      <c r="V22" s="197">
        <v>3.25</v>
      </c>
      <c r="W22" s="197">
        <v>7.75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159.53</v>
      </c>
      <c r="L23" s="197">
        <v>63.06</v>
      </c>
      <c r="M23" s="197">
        <v>0</v>
      </c>
      <c r="N23" s="197">
        <v>29</v>
      </c>
      <c r="O23" s="197">
        <v>48.7</v>
      </c>
      <c r="P23" s="197">
        <v>66.739999999999995</v>
      </c>
      <c r="Q23" s="197">
        <v>4.9000000000000004</v>
      </c>
      <c r="R23" s="197">
        <v>4.95</v>
      </c>
      <c r="S23" s="197">
        <v>6.48</v>
      </c>
      <c r="T23" s="197">
        <v>0</v>
      </c>
      <c r="U23" s="197">
        <v>282.68</v>
      </c>
      <c r="V23" s="197">
        <v>3.25</v>
      </c>
      <c r="W23" s="197">
        <v>7.75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159.53</v>
      </c>
      <c r="L24" s="197">
        <v>63.68</v>
      </c>
      <c r="M24" s="197">
        <v>0</v>
      </c>
      <c r="N24" s="197">
        <v>29</v>
      </c>
      <c r="O24" s="197">
        <v>48.7</v>
      </c>
      <c r="P24" s="197">
        <v>66.739999999999995</v>
      </c>
      <c r="Q24" s="197">
        <v>4.9000000000000004</v>
      </c>
      <c r="R24" s="197">
        <v>4.95</v>
      </c>
      <c r="S24" s="197">
        <v>6.48</v>
      </c>
      <c r="T24" s="197">
        <v>0</v>
      </c>
      <c r="U24" s="197">
        <v>282.68</v>
      </c>
      <c r="V24" s="197">
        <v>3.25</v>
      </c>
      <c r="W24" s="197">
        <v>7.75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159.53</v>
      </c>
      <c r="L25" s="197">
        <v>63.68</v>
      </c>
      <c r="M25" s="197">
        <v>0</v>
      </c>
      <c r="N25" s="197">
        <v>29</v>
      </c>
      <c r="O25" s="197">
        <v>48.7</v>
      </c>
      <c r="P25" s="197">
        <v>66.739999999999995</v>
      </c>
      <c r="Q25" s="197">
        <v>4.9000000000000004</v>
      </c>
      <c r="R25" s="197">
        <v>4.95</v>
      </c>
      <c r="S25" s="197">
        <v>6.48</v>
      </c>
      <c r="T25" s="197">
        <v>0</v>
      </c>
      <c r="U25" s="197">
        <v>282.68</v>
      </c>
      <c r="V25" s="197">
        <v>3.25</v>
      </c>
      <c r="W25" s="197">
        <v>7.75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159.53</v>
      </c>
      <c r="L26" s="197">
        <v>63.68</v>
      </c>
      <c r="M26" s="197">
        <v>0</v>
      </c>
      <c r="N26" s="197">
        <v>29</v>
      </c>
      <c r="O26" s="197">
        <v>48.7</v>
      </c>
      <c r="P26" s="197">
        <v>66.739999999999995</v>
      </c>
      <c r="Q26" s="197">
        <v>4.9000000000000004</v>
      </c>
      <c r="R26" s="197">
        <v>4.95</v>
      </c>
      <c r="S26" s="197">
        <v>6.48</v>
      </c>
      <c r="T26" s="197">
        <v>0</v>
      </c>
      <c r="U26" s="197">
        <v>282.68</v>
      </c>
      <c r="V26" s="197">
        <v>3.25</v>
      </c>
      <c r="W26" s="197">
        <v>7.75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159.53</v>
      </c>
      <c r="L27" s="197">
        <v>63.68</v>
      </c>
      <c r="M27" s="197">
        <v>0</v>
      </c>
      <c r="N27" s="197">
        <v>29</v>
      </c>
      <c r="O27" s="197">
        <v>48.7</v>
      </c>
      <c r="P27" s="197">
        <v>66.739999999999995</v>
      </c>
      <c r="Q27" s="197">
        <v>4.9000000000000004</v>
      </c>
      <c r="R27" s="197">
        <v>4.95</v>
      </c>
      <c r="S27" s="197">
        <v>6.48</v>
      </c>
      <c r="T27" s="197">
        <v>0</v>
      </c>
      <c r="U27" s="197">
        <v>282.68</v>
      </c>
      <c r="V27" s="197">
        <v>3.25</v>
      </c>
      <c r="W27" s="197">
        <v>7.75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68.33</v>
      </c>
      <c r="AQ27" s="197">
        <v>0</v>
      </c>
      <c r="AR27" s="197">
        <v>3.59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159.53</v>
      </c>
      <c r="L28" s="197">
        <v>63.68</v>
      </c>
      <c r="M28" s="197">
        <v>0</v>
      </c>
      <c r="N28" s="197">
        <v>29</v>
      </c>
      <c r="O28" s="197">
        <v>48.7</v>
      </c>
      <c r="P28" s="197">
        <v>66.739999999999995</v>
      </c>
      <c r="Q28" s="197">
        <v>4.9000000000000004</v>
      </c>
      <c r="R28" s="197">
        <v>4.95</v>
      </c>
      <c r="S28" s="197">
        <v>6.48</v>
      </c>
      <c r="T28" s="197">
        <v>0</v>
      </c>
      <c r="U28" s="197">
        <v>282.68</v>
      </c>
      <c r="V28" s="197">
        <v>3.25</v>
      </c>
      <c r="W28" s="197">
        <v>7.75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68.33</v>
      </c>
      <c r="AQ28" s="197">
        <v>0</v>
      </c>
      <c r="AR28" s="197">
        <v>7.37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159.53</v>
      </c>
      <c r="L29" s="197">
        <v>63.68</v>
      </c>
      <c r="M29" s="197">
        <v>0</v>
      </c>
      <c r="N29" s="197">
        <v>29</v>
      </c>
      <c r="O29" s="197">
        <v>48.7</v>
      </c>
      <c r="P29" s="197">
        <v>66.739999999999995</v>
      </c>
      <c r="Q29" s="197">
        <v>4.9000000000000004</v>
      </c>
      <c r="R29" s="197">
        <v>4.95</v>
      </c>
      <c r="S29" s="197">
        <v>6.48</v>
      </c>
      <c r="T29" s="197">
        <v>0</v>
      </c>
      <c r="U29" s="197">
        <v>282.68</v>
      </c>
      <c r="V29" s="197">
        <v>3.25</v>
      </c>
      <c r="W29" s="197">
        <v>7.75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68.33</v>
      </c>
      <c r="AQ29" s="197">
        <v>0</v>
      </c>
      <c r="AR29" s="197">
        <v>12.42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159.53</v>
      </c>
      <c r="L30" s="197">
        <v>63.68</v>
      </c>
      <c r="M30" s="197">
        <v>0</v>
      </c>
      <c r="N30" s="197">
        <v>29</v>
      </c>
      <c r="O30" s="197">
        <v>48.7</v>
      </c>
      <c r="P30" s="197">
        <v>66.739999999999995</v>
      </c>
      <c r="Q30" s="197">
        <v>4.9000000000000004</v>
      </c>
      <c r="R30" s="197">
        <v>4.95</v>
      </c>
      <c r="S30" s="197">
        <v>6.48</v>
      </c>
      <c r="T30" s="197">
        <v>0</v>
      </c>
      <c r="U30" s="197">
        <v>282.68</v>
      </c>
      <c r="V30" s="197">
        <v>3.25</v>
      </c>
      <c r="W30" s="197">
        <v>7.75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68.33</v>
      </c>
      <c r="AQ30" s="197">
        <v>0</v>
      </c>
      <c r="AR30" s="197">
        <v>20.95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159.53</v>
      </c>
      <c r="L31" s="197">
        <v>63.68</v>
      </c>
      <c r="M31" s="197">
        <v>0</v>
      </c>
      <c r="N31" s="197">
        <v>29</v>
      </c>
      <c r="O31" s="197">
        <v>48.7</v>
      </c>
      <c r="P31" s="197">
        <v>66.739999999999995</v>
      </c>
      <c r="Q31" s="197">
        <v>4.9000000000000004</v>
      </c>
      <c r="R31" s="197">
        <v>4.95</v>
      </c>
      <c r="S31" s="197">
        <v>6.48</v>
      </c>
      <c r="T31" s="197">
        <v>0</v>
      </c>
      <c r="U31" s="197">
        <v>282.68</v>
      </c>
      <c r="V31" s="197">
        <v>3.25</v>
      </c>
      <c r="W31" s="197">
        <v>7.75</v>
      </c>
      <c r="X31" s="197">
        <v>24.98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68.33</v>
      </c>
      <c r="AQ31" s="197">
        <v>0</v>
      </c>
      <c r="AR31" s="197">
        <v>22.75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159.53</v>
      </c>
      <c r="L32" s="197">
        <v>63.68</v>
      </c>
      <c r="M32" s="197">
        <v>0</v>
      </c>
      <c r="N32" s="197">
        <v>29</v>
      </c>
      <c r="O32" s="197">
        <v>48.7</v>
      </c>
      <c r="P32" s="197">
        <v>66.739999999999995</v>
      </c>
      <c r="Q32" s="197">
        <v>4.9000000000000004</v>
      </c>
      <c r="R32" s="197">
        <v>4.95</v>
      </c>
      <c r="S32" s="197">
        <v>6.48</v>
      </c>
      <c r="T32" s="197">
        <v>0</v>
      </c>
      <c r="U32" s="197">
        <v>282.68</v>
      </c>
      <c r="V32" s="197">
        <v>3.25</v>
      </c>
      <c r="W32" s="197">
        <v>7.75</v>
      </c>
      <c r="X32" s="197">
        <v>24.98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68.33</v>
      </c>
      <c r="AQ32" s="197">
        <v>0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159.53</v>
      </c>
      <c r="L33" s="197">
        <v>63.06</v>
      </c>
      <c r="M33" s="197">
        <v>0</v>
      </c>
      <c r="N33" s="197">
        <v>29</v>
      </c>
      <c r="O33" s="197">
        <v>48.7</v>
      </c>
      <c r="P33" s="197">
        <v>66.739999999999995</v>
      </c>
      <c r="Q33" s="197">
        <v>4.9000000000000004</v>
      </c>
      <c r="R33" s="197">
        <v>4.95</v>
      </c>
      <c r="S33" s="197">
        <v>6.48</v>
      </c>
      <c r="T33" s="197">
        <v>0</v>
      </c>
      <c r="U33" s="197">
        <v>282.68</v>
      </c>
      <c r="V33" s="197">
        <v>3.25</v>
      </c>
      <c r="W33" s="197">
        <v>7.75</v>
      </c>
      <c r="X33" s="197">
        <v>24.98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68.33</v>
      </c>
      <c r="AQ33" s="197">
        <v>0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1.69</v>
      </c>
      <c r="K34" s="197">
        <v>159.53</v>
      </c>
      <c r="L34" s="197">
        <v>63.06</v>
      </c>
      <c r="M34" s="197">
        <v>0</v>
      </c>
      <c r="N34" s="197">
        <v>29</v>
      </c>
      <c r="O34" s="197">
        <v>48.7</v>
      </c>
      <c r="P34" s="197">
        <v>66.739999999999995</v>
      </c>
      <c r="Q34" s="197">
        <v>4.9000000000000004</v>
      </c>
      <c r="R34" s="197">
        <v>4.95</v>
      </c>
      <c r="S34" s="197">
        <v>6.48</v>
      </c>
      <c r="T34" s="197">
        <v>0</v>
      </c>
      <c r="U34" s="197">
        <v>282.68</v>
      </c>
      <c r="V34" s="197">
        <v>3.25</v>
      </c>
      <c r="W34" s="197">
        <v>7.75</v>
      </c>
      <c r="X34" s="197">
        <v>24.98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68.33</v>
      </c>
      <c r="AQ34" s="197">
        <v>0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159.53</v>
      </c>
      <c r="L35" s="197">
        <v>63.06</v>
      </c>
      <c r="M35" s="197">
        <v>0</v>
      </c>
      <c r="N35" s="197">
        <v>29</v>
      </c>
      <c r="O35" s="197">
        <v>48.7</v>
      </c>
      <c r="P35" s="197">
        <v>66.739999999999995</v>
      </c>
      <c r="Q35" s="197">
        <v>4.9000000000000004</v>
      </c>
      <c r="R35" s="197">
        <v>4.95</v>
      </c>
      <c r="S35" s="197">
        <v>6.48</v>
      </c>
      <c r="T35" s="197">
        <v>0</v>
      </c>
      <c r="U35" s="197">
        <v>282.68</v>
      </c>
      <c r="V35" s="197">
        <v>3.25</v>
      </c>
      <c r="W35" s="197">
        <v>7.75</v>
      </c>
      <c r="X35" s="197">
        <v>24.98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68.33</v>
      </c>
      <c r="AQ35" s="197">
        <v>0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159.53</v>
      </c>
      <c r="L36" s="197">
        <v>63.06</v>
      </c>
      <c r="M36" s="197">
        <v>0</v>
      </c>
      <c r="N36" s="197">
        <v>29</v>
      </c>
      <c r="O36" s="197">
        <v>48.7</v>
      </c>
      <c r="P36" s="197">
        <v>66.739999999999995</v>
      </c>
      <c r="Q36" s="197">
        <v>4.9000000000000004</v>
      </c>
      <c r="R36" s="197">
        <v>4.95</v>
      </c>
      <c r="S36" s="197">
        <v>6.48</v>
      </c>
      <c r="T36" s="197">
        <v>0</v>
      </c>
      <c r="U36" s="197">
        <v>282.68</v>
      </c>
      <c r="V36" s="197">
        <v>3.25</v>
      </c>
      <c r="W36" s="197">
        <v>7.75</v>
      </c>
      <c r="X36" s="197">
        <v>24.98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68.33</v>
      </c>
      <c r="AQ36" s="197">
        <v>0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159.53</v>
      </c>
      <c r="L37" s="197">
        <v>63.06</v>
      </c>
      <c r="M37" s="197">
        <v>0</v>
      </c>
      <c r="N37" s="197">
        <v>29</v>
      </c>
      <c r="O37" s="197">
        <v>48.7</v>
      </c>
      <c r="P37" s="197">
        <v>66.739999999999995</v>
      </c>
      <c r="Q37" s="197">
        <v>0.97</v>
      </c>
      <c r="R37" s="197">
        <v>4.95</v>
      </c>
      <c r="S37" s="197">
        <v>1.93</v>
      </c>
      <c r="T37" s="197">
        <v>0</v>
      </c>
      <c r="U37" s="197">
        <v>282.68</v>
      </c>
      <c r="V37" s="197">
        <v>3.25</v>
      </c>
      <c r="W37" s="197">
        <v>7.75</v>
      </c>
      <c r="X37" s="197">
        <v>24.15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68.33</v>
      </c>
      <c r="AQ37" s="197">
        <v>0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159.53</v>
      </c>
      <c r="L38" s="197">
        <v>19.329999999999998</v>
      </c>
      <c r="M38" s="197">
        <v>0</v>
      </c>
      <c r="N38" s="197">
        <v>29</v>
      </c>
      <c r="O38" s="197">
        <v>48.7</v>
      </c>
      <c r="P38" s="197">
        <v>66.739999999999995</v>
      </c>
      <c r="Q38" s="197">
        <v>0.97</v>
      </c>
      <c r="R38" s="197">
        <v>4.95</v>
      </c>
      <c r="S38" s="197">
        <v>1.93</v>
      </c>
      <c r="T38" s="197">
        <v>0</v>
      </c>
      <c r="U38" s="197">
        <v>282.68</v>
      </c>
      <c r="V38" s="197">
        <v>3.25</v>
      </c>
      <c r="W38" s="197">
        <v>7.75</v>
      </c>
      <c r="X38" s="197">
        <v>24.15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68.33</v>
      </c>
      <c r="AQ38" s="197">
        <v>0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83.26</v>
      </c>
      <c r="L39" s="197">
        <v>19.329999999999998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0.97</v>
      </c>
      <c r="R39" s="197">
        <v>4.95</v>
      </c>
      <c r="S39" s="197">
        <v>1.93</v>
      </c>
      <c r="T39" s="197">
        <v>0</v>
      </c>
      <c r="U39" s="197">
        <v>282.68</v>
      </c>
      <c r="V39" s="197">
        <v>3.25</v>
      </c>
      <c r="W39" s="197">
        <v>7.75</v>
      </c>
      <c r="X39" s="197">
        <v>24.15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68.33</v>
      </c>
      <c r="AQ39" s="197">
        <v>0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78.84</v>
      </c>
      <c r="L40" s="197">
        <v>19.329999999999998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0.97</v>
      </c>
      <c r="R40" s="197">
        <v>4.95</v>
      </c>
      <c r="S40" s="197">
        <v>1.93</v>
      </c>
      <c r="T40" s="197">
        <v>0</v>
      </c>
      <c r="U40" s="197">
        <v>282.68</v>
      </c>
      <c r="V40" s="197">
        <v>3.25</v>
      </c>
      <c r="W40" s="197">
        <v>7.75</v>
      </c>
      <c r="X40" s="197">
        <v>24.15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68.33</v>
      </c>
      <c r="AQ40" s="197">
        <v>0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77.34</v>
      </c>
      <c r="L41" s="197">
        <v>19.329999999999998</v>
      </c>
      <c r="M41" s="197">
        <v>0</v>
      </c>
      <c r="N41" s="197">
        <v>29</v>
      </c>
      <c r="O41" s="197">
        <v>48.7</v>
      </c>
      <c r="P41" s="197">
        <v>66.739999999999995</v>
      </c>
      <c r="Q41" s="197">
        <v>0.97</v>
      </c>
      <c r="R41" s="197">
        <v>4.95</v>
      </c>
      <c r="S41" s="197">
        <v>1.93</v>
      </c>
      <c r="T41" s="197">
        <v>0</v>
      </c>
      <c r="U41" s="197">
        <v>282.68</v>
      </c>
      <c r="V41" s="197">
        <v>3.25</v>
      </c>
      <c r="W41" s="197">
        <v>7.75</v>
      </c>
      <c r="X41" s="197">
        <v>24.15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68.33</v>
      </c>
      <c r="AQ41" s="197">
        <v>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77.34</v>
      </c>
      <c r="L42" s="197">
        <v>19.329999999999998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0.97</v>
      </c>
      <c r="R42" s="197">
        <v>4.95</v>
      </c>
      <c r="S42" s="197">
        <v>1.93</v>
      </c>
      <c r="T42" s="197">
        <v>0</v>
      </c>
      <c r="U42" s="197">
        <v>282.68</v>
      </c>
      <c r="V42" s="197">
        <v>3.25</v>
      </c>
      <c r="W42" s="197">
        <v>7.75</v>
      </c>
      <c r="X42" s="197">
        <v>24.15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68.33</v>
      </c>
      <c r="AQ42" s="197">
        <v>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77.34</v>
      </c>
      <c r="L43" s="197">
        <v>19.329999999999998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0.97</v>
      </c>
      <c r="R43" s="197">
        <v>1.93</v>
      </c>
      <c r="S43" s="197">
        <v>1.93</v>
      </c>
      <c r="T43" s="197">
        <v>0</v>
      </c>
      <c r="U43" s="197">
        <v>282.68</v>
      </c>
      <c r="V43" s="197">
        <v>3.25</v>
      </c>
      <c r="W43" s="197">
        <v>7.4</v>
      </c>
      <c r="X43" s="197">
        <v>24.15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68.33</v>
      </c>
      <c r="AQ43" s="197">
        <v>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77.34</v>
      </c>
      <c r="L44" s="197">
        <v>19.329999999999998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0.97</v>
      </c>
      <c r="R44" s="197">
        <v>1.93</v>
      </c>
      <c r="S44" s="197">
        <v>1.93</v>
      </c>
      <c r="T44" s="197">
        <v>0</v>
      </c>
      <c r="U44" s="197">
        <v>282.68</v>
      </c>
      <c r="V44" s="197">
        <v>3.25</v>
      </c>
      <c r="W44" s="197">
        <v>7.4</v>
      </c>
      <c r="X44" s="197">
        <v>24.15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68.33</v>
      </c>
      <c r="AQ44" s="197">
        <v>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77.34</v>
      </c>
      <c r="L45" s="197">
        <v>19.329999999999998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0.97</v>
      </c>
      <c r="R45" s="197">
        <v>1.93</v>
      </c>
      <c r="S45" s="197">
        <v>1.93</v>
      </c>
      <c r="T45" s="197">
        <v>0</v>
      </c>
      <c r="U45" s="197">
        <v>282.68</v>
      </c>
      <c r="V45" s="197">
        <v>3.25</v>
      </c>
      <c r="W45" s="197">
        <v>7.4</v>
      </c>
      <c r="X45" s="197">
        <v>24.15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68.33</v>
      </c>
      <c r="AQ45" s="197">
        <v>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77.34</v>
      </c>
      <c r="L46" s="197">
        <v>19.329999999999998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0.97</v>
      </c>
      <c r="R46" s="197">
        <v>1.93</v>
      </c>
      <c r="S46" s="197">
        <v>1.93</v>
      </c>
      <c r="T46" s="197">
        <v>0</v>
      </c>
      <c r="U46" s="197">
        <v>282.68</v>
      </c>
      <c r="V46" s="197">
        <v>3.25</v>
      </c>
      <c r="W46" s="197">
        <v>7.4</v>
      </c>
      <c r="X46" s="197">
        <v>24.15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68.33</v>
      </c>
      <c r="AQ46" s="197">
        <v>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77.34</v>
      </c>
      <c r="L47" s="197">
        <v>19.329999999999998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0.97</v>
      </c>
      <c r="R47" s="197">
        <v>1.93</v>
      </c>
      <c r="S47" s="197">
        <v>1.93</v>
      </c>
      <c r="T47" s="197">
        <v>0</v>
      </c>
      <c r="U47" s="197">
        <v>282.68</v>
      </c>
      <c r="V47" s="197">
        <v>3.25</v>
      </c>
      <c r="W47" s="197">
        <v>7.78</v>
      </c>
      <c r="X47" s="197">
        <v>24.15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68.33</v>
      </c>
      <c r="AQ47" s="197">
        <v>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77.34</v>
      </c>
      <c r="L48" s="197">
        <v>19.329999999999998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0.97</v>
      </c>
      <c r="R48" s="197">
        <v>1.93</v>
      </c>
      <c r="S48" s="197">
        <v>1.93</v>
      </c>
      <c r="T48" s="197">
        <v>0</v>
      </c>
      <c r="U48" s="197">
        <v>282.68</v>
      </c>
      <c r="V48" s="197">
        <v>3.25</v>
      </c>
      <c r="W48" s="197">
        <v>7.78</v>
      </c>
      <c r="X48" s="197">
        <v>24.15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68.33</v>
      </c>
      <c r="AQ48" s="197">
        <v>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77.75</v>
      </c>
      <c r="L49" s="197">
        <v>19.43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0.98</v>
      </c>
      <c r="R49" s="197">
        <v>1.94</v>
      </c>
      <c r="S49" s="197">
        <v>1.94</v>
      </c>
      <c r="T49" s="197">
        <v>0</v>
      </c>
      <c r="U49" s="197">
        <v>282.68</v>
      </c>
      <c r="V49" s="197">
        <v>0</v>
      </c>
      <c r="W49" s="197">
        <v>3.02</v>
      </c>
      <c r="X49" s="197">
        <v>12.06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68.33</v>
      </c>
      <c r="AQ49" s="197">
        <v>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77.75</v>
      </c>
      <c r="L50" s="197">
        <v>19.43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0.98</v>
      </c>
      <c r="R50" s="197">
        <v>1.94</v>
      </c>
      <c r="S50" s="197">
        <v>1.94</v>
      </c>
      <c r="T50" s="197">
        <v>0</v>
      </c>
      <c r="U50" s="197">
        <v>282.68</v>
      </c>
      <c r="V50" s="197">
        <v>0</v>
      </c>
      <c r="W50" s="197">
        <v>3.02</v>
      </c>
      <c r="X50" s="197">
        <v>12.06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68.33</v>
      </c>
      <c r="AQ50" s="197">
        <v>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77.75</v>
      </c>
      <c r="L51" s="197">
        <v>19.43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0.98</v>
      </c>
      <c r="R51" s="197">
        <v>1.94</v>
      </c>
      <c r="S51" s="197">
        <v>1.94</v>
      </c>
      <c r="T51" s="197">
        <v>0</v>
      </c>
      <c r="U51" s="197">
        <v>282.68</v>
      </c>
      <c r="V51" s="197">
        <v>0</v>
      </c>
      <c r="W51" s="197">
        <v>3.02</v>
      </c>
      <c r="X51" s="197">
        <v>12.06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68.33</v>
      </c>
      <c r="AQ51" s="197">
        <v>0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77.75</v>
      </c>
      <c r="L52" s="197">
        <v>19.43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0.98</v>
      </c>
      <c r="R52" s="197">
        <v>1.94</v>
      </c>
      <c r="S52" s="197">
        <v>1.94</v>
      </c>
      <c r="T52" s="197">
        <v>0</v>
      </c>
      <c r="U52" s="197">
        <v>282.68</v>
      </c>
      <c r="V52" s="197">
        <v>0</v>
      </c>
      <c r="W52" s="197">
        <v>3.02</v>
      </c>
      <c r="X52" s="197">
        <v>12.06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68.33</v>
      </c>
      <c r="AQ52" s="197">
        <v>0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77.75</v>
      </c>
      <c r="L53" s="197">
        <v>19.43</v>
      </c>
      <c r="M53" s="197">
        <v>0</v>
      </c>
      <c r="N53" s="197">
        <v>29</v>
      </c>
      <c r="O53" s="197">
        <v>48.7</v>
      </c>
      <c r="P53" s="197">
        <v>66.739999999999995</v>
      </c>
      <c r="Q53" s="197">
        <v>0.98</v>
      </c>
      <c r="R53" s="197">
        <v>1.94</v>
      </c>
      <c r="S53" s="197">
        <v>1.94</v>
      </c>
      <c r="T53" s="197">
        <v>0</v>
      </c>
      <c r="U53" s="197">
        <v>282.68</v>
      </c>
      <c r="V53" s="197">
        <v>0</v>
      </c>
      <c r="W53" s="197">
        <v>2.96</v>
      </c>
      <c r="X53" s="197">
        <v>12.06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68.33</v>
      </c>
      <c r="AQ53" s="197">
        <v>0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77.75</v>
      </c>
      <c r="L54" s="197">
        <v>19.43</v>
      </c>
      <c r="M54" s="197">
        <v>0</v>
      </c>
      <c r="N54" s="197">
        <v>29</v>
      </c>
      <c r="O54" s="197">
        <v>48.7</v>
      </c>
      <c r="P54" s="197">
        <v>66.739999999999995</v>
      </c>
      <c r="Q54" s="197">
        <v>0.98</v>
      </c>
      <c r="R54" s="197">
        <v>1.94</v>
      </c>
      <c r="S54" s="197">
        <v>1.94</v>
      </c>
      <c r="T54" s="197">
        <v>0</v>
      </c>
      <c r="U54" s="197">
        <v>282.68</v>
      </c>
      <c r="V54" s="197">
        <v>0</v>
      </c>
      <c r="W54" s="197">
        <v>2.96</v>
      </c>
      <c r="X54" s="197">
        <v>12.06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68.33</v>
      </c>
      <c r="AQ54" s="197">
        <v>0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77.75</v>
      </c>
      <c r="L55" s="197">
        <v>19.43</v>
      </c>
      <c r="M55" s="197">
        <v>0</v>
      </c>
      <c r="N55" s="197">
        <v>29</v>
      </c>
      <c r="O55" s="197">
        <v>48.7</v>
      </c>
      <c r="P55" s="197">
        <v>66.739999999999995</v>
      </c>
      <c r="Q55" s="197">
        <v>0.98</v>
      </c>
      <c r="R55" s="197">
        <v>1.94</v>
      </c>
      <c r="S55" s="197">
        <v>1.94</v>
      </c>
      <c r="T55" s="197">
        <v>0</v>
      </c>
      <c r="U55" s="197">
        <v>282.68</v>
      </c>
      <c r="V55" s="197">
        <v>3.25</v>
      </c>
      <c r="W55" s="197">
        <v>8.5</v>
      </c>
      <c r="X55" s="197">
        <v>24.15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68.33</v>
      </c>
      <c r="AQ55" s="197">
        <v>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77.75</v>
      </c>
      <c r="L56" s="197">
        <v>19.43</v>
      </c>
      <c r="M56" s="197">
        <v>0</v>
      </c>
      <c r="N56" s="197">
        <v>29</v>
      </c>
      <c r="O56" s="197">
        <v>48.7</v>
      </c>
      <c r="P56" s="197">
        <v>66.739999999999995</v>
      </c>
      <c r="Q56" s="197">
        <v>0.98</v>
      </c>
      <c r="R56" s="197">
        <v>1.94</v>
      </c>
      <c r="S56" s="197">
        <v>1.94</v>
      </c>
      <c r="T56" s="197">
        <v>0</v>
      </c>
      <c r="U56" s="197">
        <v>282.68</v>
      </c>
      <c r="V56" s="197">
        <v>3.25</v>
      </c>
      <c r="W56" s="197">
        <v>8.5</v>
      </c>
      <c r="X56" s="197">
        <v>24.15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68.33</v>
      </c>
      <c r="AQ56" s="197">
        <v>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77.75</v>
      </c>
      <c r="L57" s="197">
        <v>19.43</v>
      </c>
      <c r="M57" s="197">
        <v>0</v>
      </c>
      <c r="N57" s="197">
        <v>29</v>
      </c>
      <c r="O57" s="197">
        <v>48.7</v>
      </c>
      <c r="P57" s="197">
        <v>66.739999999999995</v>
      </c>
      <c r="Q57" s="197">
        <v>0.98</v>
      </c>
      <c r="R57" s="197">
        <v>2.0099999999999998</v>
      </c>
      <c r="S57" s="197">
        <v>1.94</v>
      </c>
      <c r="T57" s="197">
        <v>0</v>
      </c>
      <c r="U57" s="197">
        <v>282.68</v>
      </c>
      <c r="V57" s="197">
        <v>3.25</v>
      </c>
      <c r="W57" s="197">
        <v>8.8000000000000007</v>
      </c>
      <c r="X57" s="197">
        <v>24.15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68.33</v>
      </c>
      <c r="AQ57" s="197">
        <v>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77.75</v>
      </c>
      <c r="L58" s="197">
        <v>19.43</v>
      </c>
      <c r="M58" s="197">
        <v>0</v>
      </c>
      <c r="N58" s="197">
        <v>29</v>
      </c>
      <c r="O58" s="197">
        <v>48.7</v>
      </c>
      <c r="P58" s="197">
        <v>66.739999999999995</v>
      </c>
      <c r="Q58" s="197">
        <v>0.98</v>
      </c>
      <c r="R58" s="197">
        <v>2.0099999999999998</v>
      </c>
      <c r="S58" s="197">
        <v>1.94</v>
      </c>
      <c r="T58" s="197">
        <v>0</v>
      </c>
      <c r="U58" s="197">
        <v>282.68</v>
      </c>
      <c r="V58" s="197">
        <v>3.25</v>
      </c>
      <c r="W58" s="197">
        <v>8.8000000000000007</v>
      </c>
      <c r="X58" s="197">
        <v>24.15</v>
      </c>
      <c r="Y58" s="197">
        <v>0</v>
      </c>
      <c r="Z58">
        <v>0</v>
      </c>
      <c r="AA58" s="197">
        <v>7.87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68.33</v>
      </c>
      <c r="AQ58" s="197">
        <v>0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77.75</v>
      </c>
      <c r="L59" s="197">
        <v>19.43</v>
      </c>
      <c r="M59" s="197">
        <v>0</v>
      </c>
      <c r="N59" s="197">
        <v>29</v>
      </c>
      <c r="O59" s="197">
        <v>48.7</v>
      </c>
      <c r="P59" s="197">
        <v>66.48</v>
      </c>
      <c r="Q59" s="197">
        <v>0.98</v>
      </c>
      <c r="R59" s="197">
        <v>2.0099999999999998</v>
      </c>
      <c r="S59" s="197">
        <v>1.94</v>
      </c>
      <c r="T59" s="197">
        <v>0</v>
      </c>
      <c r="U59" s="197">
        <v>282.68</v>
      </c>
      <c r="V59" s="197">
        <v>3.25</v>
      </c>
      <c r="W59" s="197">
        <v>8.8000000000000007</v>
      </c>
      <c r="X59" s="197">
        <v>24.15</v>
      </c>
      <c r="Y59" s="197">
        <v>0</v>
      </c>
      <c r="Z59">
        <v>0</v>
      </c>
      <c r="AA59" s="197">
        <v>7.87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68.33</v>
      </c>
      <c r="AQ59" s="197">
        <v>0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77.75</v>
      </c>
      <c r="L60" s="197">
        <v>19.43</v>
      </c>
      <c r="M60" s="197">
        <v>0</v>
      </c>
      <c r="N60" s="197">
        <v>29</v>
      </c>
      <c r="O60" s="197">
        <v>48.7</v>
      </c>
      <c r="P60" s="197">
        <v>66.739999999999995</v>
      </c>
      <c r="Q60" s="197">
        <v>0.98</v>
      </c>
      <c r="R60" s="197">
        <v>2.0099999999999998</v>
      </c>
      <c r="S60" s="197">
        <v>1.94</v>
      </c>
      <c r="T60" s="197">
        <v>0</v>
      </c>
      <c r="U60" s="197">
        <v>282.68</v>
      </c>
      <c r="V60" s="197">
        <v>3.25</v>
      </c>
      <c r="W60" s="197">
        <v>8.8000000000000007</v>
      </c>
      <c r="X60" s="197">
        <v>24.15</v>
      </c>
      <c r="Y60" s="197">
        <v>0</v>
      </c>
      <c r="Z60">
        <v>0</v>
      </c>
      <c r="AA60" s="197">
        <v>7.87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68.33</v>
      </c>
      <c r="AQ60" s="197">
        <v>0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120.64</v>
      </c>
      <c r="L61" s="197">
        <v>19.100000000000001</v>
      </c>
      <c r="M61" s="197">
        <v>0</v>
      </c>
      <c r="N61" s="197">
        <v>29</v>
      </c>
      <c r="O61" s="197">
        <v>48.7</v>
      </c>
      <c r="P61" s="197">
        <v>66.739999999999995</v>
      </c>
      <c r="Q61" s="197">
        <v>1</v>
      </c>
      <c r="R61" s="197">
        <v>4.95</v>
      </c>
      <c r="S61" s="197">
        <v>2.0099999999999998</v>
      </c>
      <c r="T61" s="197">
        <v>0</v>
      </c>
      <c r="U61" s="197">
        <v>282.68</v>
      </c>
      <c r="V61" s="197">
        <v>3.25</v>
      </c>
      <c r="W61" s="197">
        <v>8.8000000000000007</v>
      </c>
      <c r="X61" s="197">
        <v>24.15</v>
      </c>
      <c r="Y61" s="197">
        <v>0</v>
      </c>
      <c r="Z61">
        <v>0</v>
      </c>
      <c r="AA61" s="197">
        <v>7.87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68.33</v>
      </c>
      <c r="AQ61" s="197">
        <v>0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140.75</v>
      </c>
      <c r="L62" s="197">
        <v>19.100000000000001</v>
      </c>
      <c r="M62" s="197">
        <v>0</v>
      </c>
      <c r="N62" s="197">
        <v>29</v>
      </c>
      <c r="O62" s="197">
        <v>48.7</v>
      </c>
      <c r="P62" s="197">
        <v>66.739999999999995</v>
      </c>
      <c r="Q62" s="197">
        <v>1.01</v>
      </c>
      <c r="R62" s="197">
        <v>4.95</v>
      </c>
      <c r="S62" s="197">
        <v>2.0099999999999998</v>
      </c>
      <c r="T62" s="197">
        <v>0</v>
      </c>
      <c r="U62" s="197">
        <v>282.68</v>
      </c>
      <c r="V62" s="197">
        <v>3.25</v>
      </c>
      <c r="W62" s="197">
        <v>8.8000000000000007</v>
      </c>
      <c r="X62" s="197">
        <v>24.15</v>
      </c>
      <c r="Y62" s="197">
        <v>0</v>
      </c>
      <c r="Z62">
        <v>0</v>
      </c>
      <c r="AA62" s="197">
        <v>7.87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68.33</v>
      </c>
      <c r="AQ62" s="197">
        <v>0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140.75</v>
      </c>
      <c r="L63" s="197">
        <v>19.100000000000001</v>
      </c>
      <c r="M63" s="197">
        <v>0</v>
      </c>
      <c r="N63" s="197">
        <v>29</v>
      </c>
      <c r="O63" s="197">
        <v>48.7</v>
      </c>
      <c r="P63" s="197">
        <v>66.739999999999995</v>
      </c>
      <c r="Q63" s="197">
        <v>1.01</v>
      </c>
      <c r="R63" s="197">
        <v>4.95</v>
      </c>
      <c r="S63" s="197">
        <v>2.0099999999999998</v>
      </c>
      <c r="T63" s="197">
        <v>0</v>
      </c>
      <c r="U63" s="197">
        <v>282.68</v>
      </c>
      <c r="V63" s="197">
        <v>3.25</v>
      </c>
      <c r="W63" s="197">
        <v>8.8000000000000007</v>
      </c>
      <c r="X63" s="197">
        <v>24.15</v>
      </c>
      <c r="Y63" s="197">
        <v>0</v>
      </c>
      <c r="Z63">
        <v>0</v>
      </c>
      <c r="AA63" s="197">
        <v>7.87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68.33</v>
      </c>
      <c r="AQ63" s="197">
        <v>0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140.75</v>
      </c>
      <c r="L64" s="197">
        <v>19.100000000000001</v>
      </c>
      <c r="M64" s="197">
        <v>0</v>
      </c>
      <c r="N64" s="197">
        <v>29</v>
      </c>
      <c r="O64" s="197">
        <v>48.7</v>
      </c>
      <c r="P64" s="197">
        <v>66.739999999999995</v>
      </c>
      <c r="Q64" s="197">
        <v>1.01</v>
      </c>
      <c r="R64" s="197">
        <v>4.95</v>
      </c>
      <c r="S64" s="197">
        <v>2.0099999999999998</v>
      </c>
      <c r="T64" s="197">
        <v>0</v>
      </c>
      <c r="U64" s="197">
        <v>282.68</v>
      </c>
      <c r="V64" s="197">
        <v>3.25</v>
      </c>
      <c r="W64" s="197">
        <v>8.8000000000000007</v>
      </c>
      <c r="X64" s="197">
        <v>24.15</v>
      </c>
      <c r="Y64" s="197">
        <v>0</v>
      </c>
      <c r="Z64">
        <v>0</v>
      </c>
      <c r="AA64" s="197">
        <v>7.87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68.33</v>
      </c>
      <c r="AQ64" s="197">
        <v>0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140.75</v>
      </c>
      <c r="L65" s="197">
        <v>19.100000000000001</v>
      </c>
      <c r="M65" s="197">
        <v>0</v>
      </c>
      <c r="N65" s="197">
        <v>29</v>
      </c>
      <c r="O65" s="197">
        <v>48.7</v>
      </c>
      <c r="P65" s="197">
        <v>66.739999999999995</v>
      </c>
      <c r="Q65" s="197">
        <v>1.01</v>
      </c>
      <c r="R65" s="197">
        <v>4.95</v>
      </c>
      <c r="S65" s="197">
        <v>2.0099999999999998</v>
      </c>
      <c r="T65" s="197">
        <v>0</v>
      </c>
      <c r="U65" s="197">
        <v>281.74</v>
      </c>
      <c r="V65" s="197">
        <v>3.25</v>
      </c>
      <c r="W65" s="197">
        <v>8.43</v>
      </c>
      <c r="X65" s="197">
        <v>24.15</v>
      </c>
      <c r="Y65" s="197">
        <v>0</v>
      </c>
      <c r="Z65">
        <v>0</v>
      </c>
      <c r="AA65" s="197">
        <v>7.87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68.33</v>
      </c>
      <c r="AQ65" s="197">
        <v>0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140.75</v>
      </c>
      <c r="L66" s="197">
        <v>19.100000000000001</v>
      </c>
      <c r="M66" s="197">
        <v>0</v>
      </c>
      <c r="N66" s="197">
        <v>29</v>
      </c>
      <c r="O66" s="197">
        <v>48.7</v>
      </c>
      <c r="P66" s="197">
        <v>66.739999999999995</v>
      </c>
      <c r="Q66" s="197">
        <v>1.01</v>
      </c>
      <c r="R66" s="197">
        <v>4.95</v>
      </c>
      <c r="S66" s="197">
        <v>2.0099999999999998</v>
      </c>
      <c r="T66" s="197">
        <v>0</v>
      </c>
      <c r="U66" s="197">
        <v>281.74</v>
      </c>
      <c r="V66" s="197">
        <v>3.25</v>
      </c>
      <c r="W66" s="197">
        <v>8.8000000000000007</v>
      </c>
      <c r="X66" s="197">
        <v>24.15</v>
      </c>
      <c r="Y66" s="197">
        <v>0</v>
      </c>
      <c r="Z66">
        <v>0</v>
      </c>
      <c r="AA66" s="197">
        <v>7.87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68.33</v>
      </c>
      <c r="AQ66" s="197">
        <v>0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159.16</v>
      </c>
      <c r="L67" s="197">
        <v>63.06</v>
      </c>
      <c r="M67" s="197">
        <v>0</v>
      </c>
      <c r="N67" s="197">
        <v>29</v>
      </c>
      <c r="O67" s="197">
        <v>48.7</v>
      </c>
      <c r="P67" s="197">
        <v>66.739999999999995</v>
      </c>
      <c r="Q67" s="197">
        <v>4.91</v>
      </c>
      <c r="R67" s="197">
        <v>4.95</v>
      </c>
      <c r="S67" s="197">
        <v>6.48</v>
      </c>
      <c r="T67" s="197">
        <v>0</v>
      </c>
      <c r="U67" s="197">
        <v>281.74</v>
      </c>
      <c r="V67" s="197">
        <v>3.25</v>
      </c>
      <c r="W67" s="197">
        <v>8.8000000000000007</v>
      </c>
      <c r="X67" s="197">
        <v>24.15</v>
      </c>
      <c r="Y67" s="197">
        <v>0</v>
      </c>
      <c r="Z67">
        <v>0</v>
      </c>
      <c r="AA67" s="197">
        <v>7.87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68.33</v>
      </c>
      <c r="AQ67" s="197">
        <v>0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159.54</v>
      </c>
      <c r="L68" s="197">
        <v>63.06</v>
      </c>
      <c r="M68" s="197">
        <v>0</v>
      </c>
      <c r="N68" s="197">
        <v>29</v>
      </c>
      <c r="O68" s="197">
        <v>48.7</v>
      </c>
      <c r="P68" s="197">
        <v>66.739999999999995</v>
      </c>
      <c r="Q68" s="197">
        <v>4.91</v>
      </c>
      <c r="R68" s="197">
        <v>4.95</v>
      </c>
      <c r="S68" s="197">
        <v>6.48</v>
      </c>
      <c r="T68" s="197">
        <v>0</v>
      </c>
      <c r="U68" s="197">
        <v>281.74</v>
      </c>
      <c r="V68" s="197">
        <v>3.25</v>
      </c>
      <c r="W68" s="197">
        <v>8.8000000000000007</v>
      </c>
      <c r="X68" s="197">
        <v>24.15</v>
      </c>
      <c r="Y68" s="197">
        <v>0</v>
      </c>
      <c r="Z68">
        <v>0</v>
      </c>
      <c r="AA68" s="197">
        <v>7.87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68.33</v>
      </c>
      <c r="AQ68" s="197">
        <v>0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159.54</v>
      </c>
      <c r="L69" s="197">
        <v>63.06</v>
      </c>
      <c r="M69" s="197">
        <v>0</v>
      </c>
      <c r="N69" s="197">
        <v>29</v>
      </c>
      <c r="O69" s="197">
        <v>48.7</v>
      </c>
      <c r="P69" s="197">
        <v>66.739999999999995</v>
      </c>
      <c r="Q69" s="197">
        <v>4.91</v>
      </c>
      <c r="R69" s="197">
        <v>4.95</v>
      </c>
      <c r="S69" s="197">
        <v>6.48</v>
      </c>
      <c r="T69" s="197">
        <v>0</v>
      </c>
      <c r="U69" s="197">
        <v>281.74</v>
      </c>
      <c r="V69" s="197">
        <v>3.25</v>
      </c>
      <c r="W69" s="197">
        <v>8.8000000000000007</v>
      </c>
      <c r="X69" s="197">
        <v>24.15</v>
      </c>
      <c r="Y69" s="197">
        <v>0</v>
      </c>
      <c r="Z69">
        <v>0</v>
      </c>
      <c r="AA69" s="197">
        <v>7.87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68.33</v>
      </c>
      <c r="AQ69" s="197">
        <v>0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159.54</v>
      </c>
      <c r="L70" s="197">
        <v>63.06</v>
      </c>
      <c r="M70" s="197">
        <v>0</v>
      </c>
      <c r="N70" s="197">
        <v>29</v>
      </c>
      <c r="O70" s="197">
        <v>48.7</v>
      </c>
      <c r="P70" s="197">
        <v>66.739999999999995</v>
      </c>
      <c r="Q70" s="197">
        <v>4.91</v>
      </c>
      <c r="R70" s="197">
        <v>4.95</v>
      </c>
      <c r="S70" s="197">
        <v>6.48</v>
      </c>
      <c r="T70" s="197">
        <v>0</v>
      </c>
      <c r="U70" s="197">
        <v>281.74</v>
      </c>
      <c r="V70" s="197">
        <v>3.25</v>
      </c>
      <c r="W70" s="197">
        <v>8.8000000000000007</v>
      </c>
      <c r="X70" s="197">
        <v>24.15</v>
      </c>
      <c r="Y70" s="197">
        <v>0</v>
      </c>
      <c r="Z70">
        <v>0</v>
      </c>
      <c r="AA70" s="197">
        <v>7.87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68.33</v>
      </c>
      <c r="AQ70" s="197">
        <v>0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140.75</v>
      </c>
      <c r="L71" s="197">
        <v>19.100000000000001</v>
      </c>
      <c r="M71" s="197">
        <v>0</v>
      </c>
      <c r="N71" s="197">
        <v>29</v>
      </c>
      <c r="O71" s="197">
        <v>48.7</v>
      </c>
      <c r="P71" s="197">
        <v>66.739999999999995</v>
      </c>
      <c r="Q71" s="197">
        <v>1.01</v>
      </c>
      <c r="R71" s="197">
        <v>4.95</v>
      </c>
      <c r="S71" s="197">
        <v>2.0099999999999998</v>
      </c>
      <c r="T71" s="197">
        <v>0</v>
      </c>
      <c r="U71" s="197">
        <v>281.74</v>
      </c>
      <c r="V71" s="197">
        <v>3.07</v>
      </c>
      <c r="W71" s="197">
        <v>8.8000000000000007</v>
      </c>
      <c r="X71" s="197">
        <v>24.15</v>
      </c>
      <c r="Y71" s="197">
        <v>0</v>
      </c>
      <c r="Z71">
        <v>0</v>
      </c>
      <c r="AA71" s="197">
        <v>7.87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68.33</v>
      </c>
      <c r="AQ71" s="197">
        <v>0</v>
      </c>
      <c r="AR71" s="197">
        <v>21.77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140.75</v>
      </c>
      <c r="L72" s="197">
        <v>19.100000000000001</v>
      </c>
      <c r="M72" s="197">
        <v>0</v>
      </c>
      <c r="N72" s="197">
        <v>29</v>
      </c>
      <c r="O72" s="197">
        <v>48.7</v>
      </c>
      <c r="P72" s="197">
        <v>66.739999999999995</v>
      </c>
      <c r="Q72" s="197">
        <v>1.01</v>
      </c>
      <c r="R72" s="197">
        <v>4.95</v>
      </c>
      <c r="S72" s="197">
        <v>2.0099999999999998</v>
      </c>
      <c r="T72" s="197">
        <v>0</v>
      </c>
      <c r="U72" s="197">
        <v>281.74</v>
      </c>
      <c r="V72" s="197">
        <v>3.07</v>
      </c>
      <c r="W72" s="197">
        <v>8.8000000000000007</v>
      </c>
      <c r="X72" s="197">
        <v>24.15</v>
      </c>
      <c r="Y72" s="197">
        <v>0</v>
      </c>
      <c r="Z72">
        <v>0</v>
      </c>
      <c r="AA72" s="197">
        <v>7.87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68.33</v>
      </c>
      <c r="AQ72" s="197">
        <v>0</v>
      </c>
      <c r="AR72" s="197">
        <v>15.29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140.75</v>
      </c>
      <c r="L73" s="197">
        <v>19.100000000000001</v>
      </c>
      <c r="M73" s="197">
        <v>0</v>
      </c>
      <c r="N73" s="197">
        <v>29</v>
      </c>
      <c r="O73" s="197">
        <v>48.7</v>
      </c>
      <c r="P73" s="197">
        <v>66.739999999999995</v>
      </c>
      <c r="Q73" s="197">
        <v>1.01</v>
      </c>
      <c r="R73" s="197">
        <v>4.95</v>
      </c>
      <c r="S73" s="197">
        <v>2.0099999999999998</v>
      </c>
      <c r="T73" s="197">
        <v>0</v>
      </c>
      <c r="U73" s="197">
        <v>281.74</v>
      </c>
      <c r="V73" s="197">
        <v>3.07</v>
      </c>
      <c r="W73" s="197">
        <v>8.8000000000000007</v>
      </c>
      <c r="X73" s="197">
        <v>24.15</v>
      </c>
      <c r="Y73" s="197">
        <v>0</v>
      </c>
      <c r="Z73">
        <v>0</v>
      </c>
      <c r="AA73" s="197">
        <v>7.87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68.33</v>
      </c>
      <c r="AQ73" s="197">
        <v>0</v>
      </c>
      <c r="AR73" s="197">
        <v>8.07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140.75</v>
      </c>
      <c r="L74" s="197">
        <v>19.100000000000001</v>
      </c>
      <c r="M74" s="197">
        <v>0</v>
      </c>
      <c r="N74" s="197">
        <v>29</v>
      </c>
      <c r="O74" s="197">
        <v>48.7</v>
      </c>
      <c r="P74" s="197">
        <v>66.739999999999995</v>
      </c>
      <c r="Q74" s="197">
        <v>1.01</v>
      </c>
      <c r="R74" s="197">
        <v>4.95</v>
      </c>
      <c r="S74" s="197">
        <v>2.0099999999999998</v>
      </c>
      <c r="T74" s="197">
        <v>0</v>
      </c>
      <c r="U74" s="197">
        <v>281.74</v>
      </c>
      <c r="V74" s="197">
        <v>3.07</v>
      </c>
      <c r="W74" s="197">
        <v>8.8000000000000007</v>
      </c>
      <c r="X74" s="197">
        <v>24.15</v>
      </c>
      <c r="Y74" s="197">
        <v>0</v>
      </c>
      <c r="Z74">
        <v>0</v>
      </c>
      <c r="AA74" s="197">
        <v>7.87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68.33</v>
      </c>
      <c r="AQ74" s="197">
        <v>0</v>
      </c>
      <c r="AR74" s="197">
        <v>3.43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125.67</v>
      </c>
      <c r="L75" s="197">
        <v>18.37</v>
      </c>
      <c r="M75" s="197">
        <v>0</v>
      </c>
      <c r="N75" s="197">
        <v>29</v>
      </c>
      <c r="O75" s="197">
        <v>48.7</v>
      </c>
      <c r="P75" s="197">
        <v>66.739999999999995</v>
      </c>
      <c r="Q75" s="197">
        <v>0.97</v>
      </c>
      <c r="R75" s="197">
        <v>4.87</v>
      </c>
      <c r="S75" s="197">
        <v>1.93</v>
      </c>
      <c r="T75" s="197">
        <v>0</v>
      </c>
      <c r="U75" s="197">
        <v>280.98</v>
      </c>
      <c r="V75" s="197">
        <v>3.07</v>
      </c>
      <c r="W75" s="197">
        <v>8.8000000000000007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68.33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135.34</v>
      </c>
      <c r="L76" s="197">
        <v>18.37</v>
      </c>
      <c r="M76" s="197">
        <v>0</v>
      </c>
      <c r="N76" s="197">
        <v>29</v>
      </c>
      <c r="O76" s="197">
        <v>48.7</v>
      </c>
      <c r="P76" s="197">
        <v>66.739999999999995</v>
      </c>
      <c r="Q76" s="197">
        <v>0.97</v>
      </c>
      <c r="R76" s="197">
        <v>4.95</v>
      </c>
      <c r="S76" s="197">
        <v>1.93</v>
      </c>
      <c r="T76" s="197">
        <v>0</v>
      </c>
      <c r="U76" s="197">
        <v>280.98</v>
      </c>
      <c r="V76" s="197">
        <v>3.07</v>
      </c>
      <c r="W76" s="197">
        <v>8.8000000000000007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68.33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159.54</v>
      </c>
      <c r="L77" s="197">
        <v>63.06</v>
      </c>
      <c r="M77" s="197">
        <v>0</v>
      </c>
      <c r="N77" s="197">
        <v>29</v>
      </c>
      <c r="O77" s="197">
        <v>48.7</v>
      </c>
      <c r="P77" s="197">
        <v>66.739999999999995</v>
      </c>
      <c r="Q77" s="197">
        <v>4.91</v>
      </c>
      <c r="R77" s="197">
        <v>4.95</v>
      </c>
      <c r="S77" s="197">
        <v>6.48</v>
      </c>
      <c r="T77" s="197">
        <v>0</v>
      </c>
      <c r="U77" s="197">
        <v>280.98</v>
      </c>
      <c r="V77" s="197">
        <v>3.07</v>
      </c>
      <c r="W77" s="197">
        <v>8.8000000000000007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68.33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159.54</v>
      </c>
      <c r="L78" s="197">
        <v>63.06</v>
      </c>
      <c r="M78" s="197">
        <v>0</v>
      </c>
      <c r="N78" s="197">
        <v>29</v>
      </c>
      <c r="O78" s="197">
        <v>48.7</v>
      </c>
      <c r="P78" s="197">
        <v>66.739999999999995</v>
      </c>
      <c r="Q78" s="197">
        <v>4.91</v>
      </c>
      <c r="R78" s="197">
        <v>4.95</v>
      </c>
      <c r="S78" s="197">
        <v>6.48</v>
      </c>
      <c r="T78" s="197">
        <v>0</v>
      </c>
      <c r="U78" s="197">
        <v>280.98</v>
      </c>
      <c r="V78" s="197">
        <v>3.07</v>
      </c>
      <c r="W78" s="197">
        <v>8.8000000000000007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68.33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159.54</v>
      </c>
      <c r="L79" s="197">
        <v>63.06</v>
      </c>
      <c r="M79" s="197">
        <v>0</v>
      </c>
      <c r="N79" s="197">
        <v>29</v>
      </c>
      <c r="O79" s="197">
        <v>48.7</v>
      </c>
      <c r="P79" s="197">
        <v>66.739999999999995</v>
      </c>
      <c r="Q79" s="197">
        <v>4.91</v>
      </c>
      <c r="R79" s="197">
        <v>4.95</v>
      </c>
      <c r="S79" s="197">
        <v>6.48</v>
      </c>
      <c r="T79" s="197">
        <v>0</v>
      </c>
      <c r="U79" s="197">
        <v>280.98</v>
      </c>
      <c r="V79" s="197">
        <v>3.07</v>
      </c>
      <c r="W79" s="197">
        <v>8.8000000000000007</v>
      </c>
      <c r="X79" s="197">
        <v>24.15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68.33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159.54</v>
      </c>
      <c r="L80" s="197">
        <v>63.06</v>
      </c>
      <c r="M80" s="197">
        <v>0</v>
      </c>
      <c r="N80" s="197">
        <v>29</v>
      </c>
      <c r="O80" s="197">
        <v>48.7</v>
      </c>
      <c r="P80" s="197">
        <v>66.739999999999995</v>
      </c>
      <c r="Q80" s="197">
        <v>4.91</v>
      </c>
      <c r="R80" s="197">
        <v>4.95</v>
      </c>
      <c r="S80" s="197">
        <v>6.48</v>
      </c>
      <c r="T80" s="197">
        <v>0</v>
      </c>
      <c r="U80" s="197">
        <v>280.98</v>
      </c>
      <c r="V80" s="197">
        <v>3.07</v>
      </c>
      <c r="W80" s="197">
        <v>8.8000000000000007</v>
      </c>
      <c r="X80" s="197">
        <v>24.15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68.33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159.54</v>
      </c>
      <c r="L81" s="197">
        <v>63.06</v>
      </c>
      <c r="M81" s="197">
        <v>0</v>
      </c>
      <c r="N81" s="197">
        <v>29</v>
      </c>
      <c r="O81" s="197">
        <v>48.7</v>
      </c>
      <c r="P81" s="197">
        <v>66.739999999999995</v>
      </c>
      <c r="Q81" s="197">
        <v>4.91</v>
      </c>
      <c r="R81" s="197">
        <v>4.95</v>
      </c>
      <c r="S81" s="197">
        <v>6.48</v>
      </c>
      <c r="T81" s="197">
        <v>0</v>
      </c>
      <c r="U81" s="197">
        <v>280.98</v>
      </c>
      <c r="V81" s="197">
        <v>3.07</v>
      </c>
      <c r="W81" s="197">
        <v>8.8000000000000007</v>
      </c>
      <c r="X81" s="197">
        <v>24.15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68.33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159.54</v>
      </c>
      <c r="L82" s="197">
        <v>63.06</v>
      </c>
      <c r="M82" s="197">
        <v>0</v>
      </c>
      <c r="N82" s="197">
        <v>29</v>
      </c>
      <c r="O82" s="197">
        <v>48.7</v>
      </c>
      <c r="P82" s="197">
        <v>66.739999999999995</v>
      </c>
      <c r="Q82" s="197">
        <v>4.91</v>
      </c>
      <c r="R82" s="197">
        <v>4.95</v>
      </c>
      <c r="S82" s="197">
        <v>6.48</v>
      </c>
      <c r="T82" s="197">
        <v>0</v>
      </c>
      <c r="U82" s="197">
        <v>280.98</v>
      </c>
      <c r="V82" s="197">
        <v>3.07</v>
      </c>
      <c r="W82" s="197">
        <v>8.8000000000000007</v>
      </c>
      <c r="X82" s="197">
        <v>24.15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68.33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159.53</v>
      </c>
      <c r="L83" s="197">
        <v>63.06</v>
      </c>
      <c r="M83" s="197">
        <v>0</v>
      </c>
      <c r="N83" s="197">
        <v>29</v>
      </c>
      <c r="O83" s="197">
        <v>48.7</v>
      </c>
      <c r="P83" s="197">
        <v>66.739999999999995</v>
      </c>
      <c r="Q83" s="197">
        <v>4.91</v>
      </c>
      <c r="R83" s="197">
        <v>4.95</v>
      </c>
      <c r="S83" s="197">
        <v>6.48</v>
      </c>
      <c r="T83" s="197">
        <v>0</v>
      </c>
      <c r="U83" s="197">
        <v>280.98</v>
      </c>
      <c r="V83" s="197">
        <v>3.07</v>
      </c>
      <c r="W83" s="197">
        <v>8.8000000000000007</v>
      </c>
      <c r="X83" s="197">
        <v>23.32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68.33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159.54</v>
      </c>
      <c r="L84" s="197">
        <v>63.06</v>
      </c>
      <c r="M84" s="197">
        <v>0</v>
      </c>
      <c r="N84" s="197">
        <v>29</v>
      </c>
      <c r="O84" s="197">
        <v>48.7</v>
      </c>
      <c r="P84" s="197">
        <v>66.739999999999995</v>
      </c>
      <c r="Q84" s="197">
        <v>4.91</v>
      </c>
      <c r="R84" s="197">
        <v>4.95</v>
      </c>
      <c r="S84" s="197">
        <v>6.48</v>
      </c>
      <c r="T84" s="197">
        <v>0</v>
      </c>
      <c r="U84" s="197">
        <v>280.98</v>
      </c>
      <c r="V84" s="197">
        <v>3.07</v>
      </c>
      <c r="W84" s="197">
        <v>8.8000000000000007</v>
      </c>
      <c r="X84" s="197">
        <v>24.15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68.33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159.53</v>
      </c>
      <c r="L85" s="197">
        <v>63.06</v>
      </c>
      <c r="M85" s="197">
        <v>0</v>
      </c>
      <c r="N85" s="197">
        <v>29</v>
      </c>
      <c r="O85" s="197">
        <v>48.7</v>
      </c>
      <c r="P85" s="197">
        <v>66.739999999999995</v>
      </c>
      <c r="Q85" s="197">
        <v>4.91</v>
      </c>
      <c r="R85" s="197">
        <v>4.95</v>
      </c>
      <c r="S85" s="197">
        <v>6.48</v>
      </c>
      <c r="T85" s="197">
        <v>0</v>
      </c>
      <c r="U85" s="197">
        <v>280.98</v>
      </c>
      <c r="V85" s="197">
        <v>3.07</v>
      </c>
      <c r="W85" s="197">
        <v>8.8000000000000007</v>
      </c>
      <c r="X85" s="197">
        <v>24.15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68.33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159.54</v>
      </c>
      <c r="L86" s="197">
        <v>63.06</v>
      </c>
      <c r="M86" s="197">
        <v>0</v>
      </c>
      <c r="N86" s="197">
        <v>29</v>
      </c>
      <c r="O86" s="197">
        <v>48.7</v>
      </c>
      <c r="P86" s="197">
        <v>66.739999999999995</v>
      </c>
      <c r="Q86" s="197">
        <v>4.91</v>
      </c>
      <c r="R86" s="197">
        <v>4.95</v>
      </c>
      <c r="S86" s="197">
        <v>6.48</v>
      </c>
      <c r="T86" s="197">
        <v>0</v>
      </c>
      <c r="U86" s="197">
        <v>280.98</v>
      </c>
      <c r="V86" s="197">
        <v>3.07</v>
      </c>
      <c r="W86" s="197">
        <v>8.8000000000000007</v>
      </c>
      <c r="X86" s="197">
        <v>24.15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68.33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159.53</v>
      </c>
      <c r="L87" s="197">
        <v>63.06</v>
      </c>
      <c r="M87" s="197">
        <v>0</v>
      </c>
      <c r="N87" s="197">
        <v>29</v>
      </c>
      <c r="O87" s="197">
        <v>48.7</v>
      </c>
      <c r="P87" s="197">
        <v>66.739999999999995</v>
      </c>
      <c r="Q87" s="197">
        <v>4.91</v>
      </c>
      <c r="R87" s="197">
        <v>4.95</v>
      </c>
      <c r="S87" s="197">
        <v>6.48</v>
      </c>
      <c r="T87" s="197">
        <v>0</v>
      </c>
      <c r="U87" s="197">
        <v>280.98</v>
      </c>
      <c r="V87" s="197">
        <v>3.07</v>
      </c>
      <c r="W87" s="197">
        <v>8.8000000000000007</v>
      </c>
      <c r="X87" s="197">
        <v>24.15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68.33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159.53</v>
      </c>
      <c r="L88" s="197">
        <v>63.06</v>
      </c>
      <c r="M88" s="197">
        <v>0</v>
      </c>
      <c r="N88" s="197">
        <v>29</v>
      </c>
      <c r="O88" s="197">
        <v>48.7</v>
      </c>
      <c r="P88" s="197">
        <v>66.739999999999995</v>
      </c>
      <c r="Q88" s="197">
        <v>4.91</v>
      </c>
      <c r="R88" s="197">
        <v>4.95</v>
      </c>
      <c r="S88" s="197">
        <v>6.48</v>
      </c>
      <c r="T88" s="197">
        <v>0</v>
      </c>
      <c r="U88" s="197">
        <v>280.98</v>
      </c>
      <c r="V88" s="197">
        <v>3.07</v>
      </c>
      <c r="W88" s="197">
        <v>8.8000000000000007</v>
      </c>
      <c r="X88" s="197">
        <v>24.15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68.33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159.53</v>
      </c>
      <c r="L89" s="197">
        <v>63.06</v>
      </c>
      <c r="M89" s="197">
        <v>0</v>
      </c>
      <c r="N89" s="197">
        <v>29</v>
      </c>
      <c r="O89" s="197">
        <v>48.7</v>
      </c>
      <c r="P89" s="197">
        <v>66.739999999999995</v>
      </c>
      <c r="Q89" s="197">
        <v>4.91</v>
      </c>
      <c r="R89" s="197">
        <v>4.95</v>
      </c>
      <c r="S89" s="197">
        <v>6.48</v>
      </c>
      <c r="T89" s="197">
        <v>0</v>
      </c>
      <c r="U89" s="197">
        <v>280.98</v>
      </c>
      <c r="V89" s="197">
        <v>3.07</v>
      </c>
      <c r="W89" s="197">
        <v>8.8000000000000007</v>
      </c>
      <c r="X89" s="197">
        <v>24.15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68.33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159.53</v>
      </c>
      <c r="L90" s="197">
        <v>63.06</v>
      </c>
      <c r="M90" s="197">
        <v>0</v>
      </c>
      <c r="N90" s="197">
        <v>29</v>
      </c>
      <c r="O90" s="197">
        <v>48.7</v>
      </c>
      <c r="P90" s="197">
        <v>66.739999999999995</v>
      </c>
      <c r="Q90" s="197">
        <v>4.91</v>
      </c>
      <c r="R90" s="197">
        <v>4.95</v>
      </c>
      <c r="S90" s="197">
        <v>6.48</v>
      </c>
      <c r="T90" s="197">
        <v>0</v>
      </c>
      <c r="U90" s="197">
        <v>280.98</v>
      </c>
      <c r="V90" s="197">
        <v>3.07</v>
      </c>
      <c r="W90" s="197">
        <v>8.8000000000000007</v>
      </c>
      <c r="X90" s="197">
        <v>24.15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68.33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159.53</v>
      </c>
      <c r="L91" s="197">
        <v>63.06</v>
      </c>
      <c r="M91" s="197">
        <v>0</v>
      </c>
      <c r="N91" s="197">
        <v>29</v>
      </c>
      <c r="O91" s="197">
        <v>48.7</v>
      </c>
      <c r="P91" s="197">
        <v>66.739999999999995</v>
      </c>
      <c r="Q91" s="197">
        <v>4.91</v>
      </c>
      <c r="R91" s="197">
        <v>4.95</v>
      </c>
      <c r="S91" s="197">
        <v>6.48</v>
      </c>
      <c r="T91" s="197">
        <v>0</v>
      </c>
      <c r="U91" s="197">
        <v>280.98</v>
      </c>
      <c r="V91" s="197">
        <v>3.07</v>
      </c>
      <c r="W91" s="197">
        <v>8.8000000000000007</v>
      </c>
      <c r="X91" s="197">
        <v>24.15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68.33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159.53</v>
      </c>
      <c r="L92" s="197">
        <v>63.06</v>
      </c>
      <c r="M92" s="197">
        <v>0</v>
      </c>
      <c r="N92" s="197">
        <v>29</v>
      </c>
      <c r="O92" s="197">
        <v>48.7</v>
      </c>
      <c r="P92" s="197">
        <v>66.739999999999995</v>
      </c>
      <c r="Q92" s="197">
        <v>4.91</v>
      </c>
      <c r="R92" s="197">
        <v>4.95</v>
      </c>
      <c r="S92" s="197">
        <v>6.48</v>
      </c>
      <c r="T92" s="197">
        <v>0</v>
      </c>
      <c r="U92" s="197">
        <v>280.98</v>
      </c>
      <c r="V92" s="197">
        <v>3.07</v>
      </c>
      <c r="W92" s="197">
        <v>8.8000000000000007</v>
      </c>
      <c r="X92" s="197">
        <v>24.15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68.33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159.53</v>
      </c>
      <c r="L93" s="197">
        <v>63.06</v>
      </c>
      <c r="M93" s="197">
        <v>0</v>
      </c>
      <c r="N93" s="197">
        <v>29</v>
      </c>
      <c r="O93" s="197">
        <v>48.7</v>
      </c>
      <c r="P93" s="197">
        <v>66.739999999999995</v>
      </c>
      <c r="Q93" s="197">
        <v>4.91</v>
      </c>
      <c r="R93" s="197">
        <v>4.95</v>
      </c>
      <c r="S93" s="197">
        <v>6.48</v>
      </c>
      <c r="T93" s="197">
        <v>0</v>
      </c>
      <c r="U93" s="197">
        <v>280.98</v>
      </c>
      <c r="V93" s="197">
        <v>3.07</v>
      </c>
      <c r="W93" s="197">
        <v>8.8000000000000007</v>
      </c>
      <c r="X93" s="197">
        <v>24.15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68.33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159.53</v>
      </c>
      <c r="L94" s="197">
        <v>63.06</v>
      </c>
      <c r="M94" s="197">
        <v>0</v>
      </c>
      <c r="N94" s="197">
        <v>29</v>
      </c>
      <c r="O94" s="197">
        <v>48.7</v>
      </c>
      <c r="P94" s="197">
        <v>66.739999999999995</v>
      </c>
      <c r="Q94" s="197">
        <v>4.91</v>
      </c>
      <c r="R94" s="197">
        <v>4.95</v>
      </c>
      <c r="S94" s="197">
        <v>6.48</v>
      </c>
      <c r="T94" s="197">
        <v>0</v>
      </c>
      <c r="U94" s="197">
        <v>280.98</v>
      </c>
      <c r="V94" s="197">
        <v>3.07</v>
      </c>
      <c r="W94" s="197">
        <v>8.8000000000000007</v>
      </c>
      <c r="X94" s="197">
        <v>24.15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68.33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159.53</v>
      </c>
      <c r="L95" s="197">
        <v>63.06</v>
      </c>
      <c r="M95" s="197">
        <v>0</v>
      </c>
      <c r="N95" s="197">
        <v>29</v>
      </c>
      <c r="O95" s="197">
        <v>48.7</v>
      </c>
      <c r="P95" s="197">
        <v>66.739999999999995</v>
      </c>
      <c r="Q95" s="197">
        <v>4.91</v>
      </c>
      <c r="R95" s="197">
        <v>4.95</v>
      </c>
      <c r="S95" s="197">
        <v>6.48</v>
      </c>
      <c r="T95" s="197">
        <v>0</v>
      </c>
      <c r="U95" s="197">
        <v>280.98</v>
      </c>
      <c r="V95" s="197">
        <v>3.07</v>
      </c>
      <c r="W95" s="197">
        <v>8.8000000000000007</v>
      </c>
      <c r="X95" s="197">
        <v>24.15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68.33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159.53</v>
      </c>
      <c r="L96" s="197">
        <v>63.06</v>
      </c>
      <c r="M96" s="197">
        <v>0</v>
      </c>
      <c r="N96" s="197">
        <v>29</v>
      </c>
      <c r="O96" s="197">
        <v>48.7</v>
      </c>
      <c r="P96" s="197">
        <v>66.739999999999995</v>
      </c>
      <c r="Q96" s="197">
        <v>4.91</v>
      </c>
      <c r="R96" s="197">
        <v>4.95</v>
      </c>
      <c r="S96" s="197">
        <v>6.48</v>
      </c>
      <c r="T96" s="197">
        <v>0</v>
      </c>
      <c r="U96" s="197">
        <v>280.98</v>
      </c>
      <c r="V96" s="197">
        <v>3.07</v>
      </c>
      <c r="W96" s="197">
        <v>8.8000000000000007</v>
      </c>
      <c r="X96" s="197">
        <v>24.15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68.33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159.53</v>
      </c>
      <c r="L97" s="197">
        <v>63.06</v>
      </c>
      <c r="M97" s="197">
        <v>0</v>
      </c>
      <c r="N97" s="197">
        <v>29</v>
      </c>
      <c r="O97" s="197">
        <v>48.7</v>
      </c>
      <c r="P97" s="197">
        <v>66.739999999999995</v>
      </c>
      <c r="Q97" s="197">
        <v>4.91</v>
      </c>
      <c r="R97" s="197">
        <v>4.95</v>
      </c>
      <c r="S97" s="197">
        <v>6.48</v>
      </c>
      <c r="T97" s="197">
        <v>0</v>
      </c>
      <c r="U97" s="197">
        <v>280.98</v>
      </c>
      <c r="V97" s="197">
        <v>3.07</v>
      </c>
      <c r="W97" s="197">
        <v>8.8000000000000007</v>
      </c>
      <c r="X97" s="197">
        <v>24.15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68.33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159.53</v>
      </c>
      <c r="L98" s="197">
        <v>63.06</v>
      </c>
      <c r="M98" s="197">
        <v>0</v>
      </c>
      <c r="N98" s="197">
        <v>29</v>
      </c>
      <c r="O98" s="197">
        <v>48.7</v>
      </c>
      <c r="P98" s="197">
        <v>66.739999999999995</v>
      </c>
      <c r="Q98" s="197">
        <v>4.91</v>
      </c>
      <c r="R98" s="197">
        <v>4.95</v>
      </c>
      <c r="S98" s="197">
        <v>6.48</v>
      </c>
      <c r="T98" s="197">
        <v>0</v>
      </c>
      <c r="U98" s="197">
        <v>280.98</v>
      </c>
      <c r="V98" s="197">
        <v>3.07</v>
      </c>
      <c r="W98" s="197">
        <v>8.8000000000000007</v>
      </c>
      <c r="X98" s="197">
        <v>24.15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68.33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4.2249999999999997E-4</v>
      </c>
      <c r="K99">
        <f t="shared" si="0"/>
        <v>3.3142200000000051</v>
      </c>
      <c r="L99">
        <f t="shared" si="0"/>
        <v>1.1314424999999995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1.6016949999999965</v>
      </c>
      <c r="Q99">
        <f t="shared" si="0"/>
        <v>8.2422500000000051E-2</v>
      </c>
      <c r="R99">
        <f t="shared" si="0"/>
        <v>0.10528999999999987</v>
      </c>
      <c r="S99">
        <f t="shared" si="0"/>
        <v>0.1148000000000001</v>
      </c>
      <c r="T99">
        <f t="shared" si="0"/>
        <v>0</v>
      </c>
      <c r="U99">
        <f t="shared" si="0"/>
        <v>6.7717625000000048</v>
      </c>
      <c r="V99">
        <f t="shared" si="0"/>
        <v>7.1864999999999957E-2</v>
      </c>
      <c r="W99">
        <f t="shared" si="0"/>
        <v>0.18974249999999965</v>
      </c>
      <c r="X99">
        <f t="shared" si="0"/>
        <v>0.6469925000000013</v>
      </c>
      <c r="Y99">
        <f t="shared" si="0"/>
        <v>0</v>
      </c>
      <c r="Z99">
        <f t="shared" si="0"/>
        <v>0</v>
      </c>
      <c r="AA99">
        <f t="shared" si="0"/>
        <v>0.1945125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1.0250300000000014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1.6399199999999987</v>
      </c>
      <c r="AQ99">
        <f t="shared" si="0"/>
        <v>0</v>
      </c>
      <c r="AR99">
        <f t="shared" si="0"/>
        <v>0.27959749999999978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559.24</v>
      </c>
      <c r="M3" s="197">
        <v>27.29</v>
      </c>
      <c r="N3" s="197">
        <v>35.03</v>
      </c>
      <c r="O3" s="197">
        <v>0</v>
      </c>
      <c r="P3" s="197">
        <v>41.32</v>
      </c>
      <c r="Q3" s="197">
        <v>5.92</v>
      </c>
      <c r="R3" s="197">
        <v>5.97</v>
      </c>
      <c r="S3" s="197">
        <v>7.83</v>
      </c>
      <c r="T3" s="197">
        <v>0</v>
      </c>
      <c r="U3" s="197">
        <v>62.09</v>
      </c>
      <c r="V3" s="197">
        <v>3.92</v>
      </c>
      <c r="W3" s="197">
        <v>9.27</v>
      </c>
      <c r="X3" s="197">
        <v>43.75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51.09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75.099999999999994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559.24</v>
      </c>
      <c r="M4" s="197">
        <v>27.29</v>
      </c>
      <c r="N4" s="197">
        <v>35.03</v>
      </c>
      <c r="O4" s="197">
        <v>0</v>
      </c>
      <c r="P4" s="197">
        <v>41.32</v>
      </c>
      <c r="Q4" s="197">
        <v>5.92</v>
      </c>
      <c r="R4" s="197">
        <v>5.97</v>
      </c>
      <c r="S4" s="197">
        <v>7.83</v>
      </c>
      <c r="T4" s="197">
        <v>0</v>
      </c>
      <c r="U4" s="197">
        <v>62.1</v>
      </c>
      <c r="V4" s="197">
        <v>3.92</v>
      </c>
      <c r="W4" s="197">
        <v>9.27</v>
      </c>
      <c r="X4" s="197">
        <v>43.75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51.09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75.099999999999994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559.24</v>
      </c>
      <c r="M5" s="197">
        <v>27.29</v>
      </c>
      <c r="N5" s="197">
        <v>35.03</v>
      </c>
      <c r="O5" s="197">
        <v>0</v>
      </c>
      <c r="P5" s="197">
        <v>41.32</v>
      </c>
      <c r="Q5" s="197">
        <v>5.92</v>
      </c>
      <c r="R5" s="197">
        <v>5.97</v>
      </c>
      <c r="S5" s="197">
        <v>7.83</v>
      </c>
      <c r="T5" s="197">
        <v>0</v>
      </c>
      <c r="U5" s="197">
        <v>62.1</v>
      </c>
      <c r="V5" s="197">
        <v>3.92</v>
      </c>
      <c r="W5" s="197">
        <v>9.27</v>
      </c>
      <c r="X5" s="197">
        <v>43.75</v>
      </c>
      <c r="Y5" s="197">
        <v>0</v>
      </c>
      <c r="Z5">
        <v>0</v>
      </c>
      <c r="AA5" s="197">
        <v>9.7100000000000009</v>
      </c>
      <c r="AB5" s="197">
        <v>0</v>
      </c>
      <c r="AC5" s="197">
        <v>0</v>
      </c>
      <c r="AD5" s="197">
        <v>0</v>
      </c>
      <c r="AE5" s="197">
        <v>51.09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75.099999999999994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559.24</v>
      </c>
      <c r="M6" s="197">
        <v>27.29</v>
      </c>
      <c r="N6" s="197">
        <v>35.03</v>
      </c>
      <c r="O6" s="197">
        <v>0</v>
      </c>
      <c r="P6" s="197">
        <v>41.32</v>
      </c>
      <c r="Q6" s="197">
        <v>5.92</v>
      </c>
      <c r="R6" s="197">
        <v>5.97</v>
      </c>
      <c r="S6" s="197">
        <v>7.83</v>
      </c>
      <c r="T6" s="197">
        <v>0</v>
      </c>
      <c r="U6" s="197">
        <v>62.1</v>
      </c>
      <c r="V6" s="197">
        <v>3.92</v>
      </c>
      <c r="W6" s="197">
        <v>9.27</v>
      </c>
      <c r="X6" s="197">
        <v>43.75</v>
      </c>
      <c r="Y6" s="197">
        <v>0</v>
      </c>
      <c r="Z6">
        <v>0</v>
      </c>
      <c r="AA6" s="197">
        <v>9.7100000000000009</v>
      </c>
      <c r="AB6" s="197">
        <v>0</v>
      </c>
      <c r="AC6" s="197">
        <v>0</v>
      </c>
      <c r="AD6" s="197">
        <v>0</v>
      </c>
      <c r="AE6" s="197">
        <v>51.09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75.099999999999994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559.24</v>
      </c>
      <c r="M7" s="197">
        <v>27.29</v>
      </c>
      <c r="N7" s="197">
        <v>35.03</v>
      </c>
      <c r="O7" s="197">
        <v>0</v>
      </c>
      <c r="P7" s="197">
        <v>41.32</v>
      </c>
      <c r="Q7" s="197">
        <v>5.92</v>
      </c>
      <c r="R7" s="197">
        <v>5.97</v>
      </c>
      <c r="S7" s="197">
        <v>7.83</v>
      </c>
      <c r="T7" s="197">
        <v>0</v>
      </c>
      <c r="U7" s="197">
        <v>62.1</v>
      </c>
      <c r="V7" s="197">
        <v>3.92</v>
      </c>
      <c r="W7" s="197">
        <v>9.27</v>
      </c>
      <c r="X7" s="197">
        <v>43.75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51.09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75.099999999999994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559.24</v>
      </c>
      <c r="M8" s="197">
        <v>27.29</v>
      </c>
      <c r="N8" s="197">
        <v>35.03</v>
      </c>
      <c r="O8" s="197">
        <v>0</v>
      </c>
      <c r="P8" s="197">
        <v>41.32</v>
      </c>
      <c r="Q8" s="197">
        <v>5.92</v>
      </c>
      <c r="R8" s="197">
        <v>5.97</v>
      </c>
      <c r="S8" s="197">
        <v>7.83</v>
      </c>
      <c r="T8" s="197">
        <v>0</v>
      </c>
      <c r="U8" s="197">
        <v>62.1</v>
      </c>
      <c r="V8" s="197">
        <v>3.92</v>
      </c>
      <c r="W8" s="197">
        <v>9.27</v>
      </c>
      <c r="X8" s="197">
        <v>43.75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51.09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75.099999999999994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9.33</v>
      </c>
      <c r="L9" s="197">
        <v>559.23</v>
      </c>
      <c r="M9" s="197">
        <v>27.29</v>
      </c>
      <c r="N9" s="197">
        <v>35.03</v>
      </c>
      <c r="O9" s="197">
        <v>0</v>
      </c>
      <c r="P9" s="197">
        <v>41.32</v>
      </c>
      <c r="Q9" s="197">
        <v>5.93</v>
      </c>
      <c r="R9" s="197">
        <v>5.97</v>
      </c>
      <c r="S9" s="197">
        <v>7.83</v>
      </c>
      <c r="T9" s="197">
        <v>0</v>
      </c>
      <c r="U9" s="197">
        <v>62.1</v>
      </c>
      <c r="V9" s="197">
        <v>3.92</v>
      </c>
      <c r="W9" s="197">
        <v>9.36</v>
      </c>
      <c r="X9" s="197">
        <v>43.75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51.09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75.099999999999994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559.23</v>
      </c>
      <c r="M10" s="197">
        <v>27.29</v>
      </c>
      <c r="N10" s="197">
        <v>35.03</v>
      </c>
      <c r="O10" s="197">
        <v>0</v>
      </c>
      <c r="P10" s="197">
        <v>41.32</v>
      </c>
      <c r="Q10" s="197">
        <v>5.93</v>
      </c>
      <c r="R10" s="197">
        <v>5.97</v>
      </c>
      <c r="S10" s="197">
        <v>7.83</v>
      </c>
      <c r="T10" s="197">
        <v>0</v>
      </c>
      <c r="U10" s="197">
        <v>62.1</v>
      </c>
      <c r="V10" s="197">
        <v>3.92</v>
      </c>
      <c r="W10" s="197">
        <v>9.36</v>
      </c>
      <c r="X10" s="197">
        <v>43.75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51.09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75.099999999999994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559.23</v>
      </c>
      <c r="M11" s="197">
        <v>27.29</v>
      </c>
      <c r="N11" s="197">
        <v>35.03</v>
      </c>
      <c r="O11" s="197">
        <v>0</v>
      </c>
      <c r="P11" s="197">
        <v>41.32</v>
      </c>
      <c r="Q11" s="197">
        <v>5.93</v>
      </c>
      <c r="R11" s="197">
        <v>5.97</v>
      </c>
      <c r="S11" s="197">
        <v>7.83</v>
      </c>
      <c r="T11" s="197">
        <v>0</v>
      </c>
      <c r="U11" s="197">
        <v>62.1</v>
      </c>
      <c r="V11" s="197">
        <v>3.92</v>
      </c>
      <c r="W11" s="197">
        <v>9.36</v>
      </c>
      <c r="X11" s="197">
        <v>43.75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51.09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75.099999999999994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559.23</v>
      </c>
      <c r="M12" s="197">
        <v>27.29</v>
      </c>
      <c r="N12" s="197">
        <v>35.03</v>
      </c>
      <c r="O12" s="197">
        <v>0</v>
      </c>
      <c r="P12" s="197">
        <v>41.32</v>
      </c>
      <c r="Q12" s="197">
        <v>5.93</v>
      </c>
      <c r="R12" s="197">
        <v>5.97</v>
      </c>
      <c r="S12" s="197">
        <v>7.83</v>
      </c>
      <c r="T12" s="197">
        <v>0</v>
      </c>
      <c r="U12" s="197">
        <v>62.1</v>
      </c>
      <c r="V12" s="197">
        <v>3.92</v>
      </c>
      <c r="W12" s="197">
        <v>9.36</v>
      </c>
      <c r="X12" s="197">
        <v>43.75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51.09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75.099999999999994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559.23</v>
      </c>
      <c r="M13" s="197">
        <v>27.29</v>
      </c>
      <c r="N13" s="197">
        <v>35.03</v>
      </c>
      <c r="O13" s="197">
        <v>0</v>
      </c>
      <c r="P13" s="197">
        <v>41.32</v>
      </c>
      <c r="Q13" s="197">
        <v>5.93</v>
      </c>
      <c r="R13" s="197">
        <v>5.97</v>
      </c>
      <c r="S13" s="197">
        <v>7.83</v>
      </c>
      <c r="T13" s="197">
        <v>0</v>
      </c>
      <c r="U13" s="197">
        <v>62.1</v>
      </c>
      <c r="V13" s="197">
        <v>3.92</v>
      </c>
      <c r="W13" s="197">
        <v>9.36</v>
      </c>
      <c r="X13" s="197">
        <v>43.75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51.09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75.099999999999994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559.23</v>
      </c>
      <c r="M14" s="197">
        <v>27.29</v>
      </c>
      <c r="N14" s="197">
        <v>35.03</v>
      </c>
      <c r="O14" s="197">
        <v>0</v>
      </c>
      <c r="P14" s="197">
        <v>41.32</v>
      </c>
      <c r="Q14" s="197">
        <v>5.93</v>
      </c>
      <c r="R14" s="197">
        <v>5.98</v>
      </c>
      <c r="S14" s="197">
        <v>7.83</v>
      </c>
      <c r="T14" s="197">
        <v>0</v>
      </c>
      <c r="U14" s="197">
        <v>62.1</v>
      </c>
      <c r="V14" s="197">
        <v>3.92</v>
      </c>
      <c r="W14" s="197">
        <v>9.36</v>
      </c>
      <c r="X14" s="197">
        <v>43.75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51.09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75.099999999999994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559.23</v>
      </c>
      <c r="M15" s="197">
        <v>27.29</v>
      </c>
      <c r="N15" s="197">
        <v>35.03</v>
      </c>
      <c r="O15" s="197">
        <v>0</v>
      </c>
      <c r="P15" s="197">
        <v>41.32</v>
      </c>
      <c r="Q15" s="197">
        <v>5.93</v>
      </c>
      <c r="R15" s="197">
        <v>5.98</v>
      </c>
      <c r="S15" s="197">
        <v>7.83</v>
      </c>
      <c r="T15" s="197">
        <v>0</v>
      </c>
      <c r="U15" s="197">
        <v>62.1</v>
      </c>
      <c r="V15" s="197">
        <v>3.91</v>
      </c>
      <c r="W15" s="197">
        <v>9.36</v>
      </c>
      <c r="X15" s="197">
        <v>43.75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51.09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75.099999999999994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559.23</v>
      </c>
      <c r="M16" s="197">
        <v>27.29</v>
      </c>
      <c r="N16" s="197">
        <v>35.03</v>
      </c>
      <c r="O16" s="197">
        <v>0</v>
      </c>
      <c r="P16" s="197">
        <v>41.32</v>
      </c>
      <c r="Q16" s="197">
        <v>5.93</v>
      </c>
      <c r="R16" s="197">
        <v>5.98</v>
      </c>
      <c r="S16" s="197">
        <v>7.83</v>
      </c>
      <c r="T16" s="197">
        <v>0</v>
      </c>
      <c r="U16" s="197">
        <v>62.1</v>
      </c>
      <c r="V16" s="197">
        <v>3.91</v>
      </c>
      <c r="W16" s="197">
        <v>9.36</v>
      </c>
      <c r="X16" s="197">
        <v>43.75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51.09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75.099999999999994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559.23</v>
      </c>
      <c r="M17" s="197">
        <v>27.29</v>
      </c>
      <c r="N17" s="197">
        <v>35.03</v>
      </c>
      <c r="O17" s="197">
        <v>0</v>
      </c>
      <c r="P17" s="197">
        <v>41.32</v>
      </c>
      <c r="Q17" s="197">
        <v>5.93</v>
      </c>
      <c r="R17" s="197">
        <v>5.98</v>
      </c>
      <c r="S17" s="197">
        <v>7.83</v>
      </c>
      <c r="T17" s="197">
        <v>0</v>
      </c>
      <c r="U17" s="197">
        <v>62.1</v>
      </c>
      <c r="V17" s="197">
        <v>3.91</v>
      </c>
      <c r="W17" s="197">
        <v>9.36</v>
      </c>
      <c r="X17" s="197">
        <v>43.75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51.09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75.099999999999994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559.23</v>
      </c>
      <c r="M18" s="197">
        <v>27.29</v>
      </c>
      <c r="N18" s="197">
        <v>35.03</v>
      </c>
      <c r="O18" s="197">
        <v>0</v>
      </c>
      <c r="P18" s="197">
        <v>41.32</v>
      </c>
      <c r="Q18" s="197">
        <v>5.93</v>
      </c>
      <c r="R18" s="197">
        <v>5.98</v>
      </c>
      <c r="S18" s="197">
        <v>7.83</v>
      </c>
      <c r="T18" s="197">
        <v>0</v>
      </c>
      <c r="U18" s="197">
        <v>62.1</v>
      </c>
      <c r="V18" s="197">
        <v>3.91</v>
      </c>
      <c r="W18" s="197">
        <v>9.36</v>
      </c>
      <c r="X18" s="197">
        <v>43.75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51.09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75.099999999999994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559.23</v>
      </c>
      <c r="M19" s="197">
        <v>27.29</v>
      </c>
      <c r="N19" s="197">
        <v>35.03</v>
      </c>
      <c r="O19" s="197">
        <v>0</v>
      </c>
      <c r="P19" s="197">
        <v>41.32</v>
      </c>
      <c r="Q19" s="197">
        <v>5.93</v>
      </c>
      <c r="R19" s="197">
        <v>5.98</v>
      </c>
      <c r="S19" s="197">
        <v>7.83</v>
      </c>
      <c r="T19" s="197">
        <v>0</v>
      </c>
      <c r="U19" s="197">
        <v>62.1</v>
      </c>
      <c r="V19" s="197">
        <v>3.91</v>
      </c>
      <c r="W19" s="197">
        <v>9.36</v>
      </c>
      <c r="X19" s="197">
        <v>43.75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51.09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60</v>
      </c>
      <c r="AN19" s="197">
        <v>0</v>
      </c>
      <c r="AO19">
        <v>0</v>
      </c>
      <c r="AP19" s="197">
        <v>75.099999999999994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559.23</v>
      </c>
      <c r="M20" s="197">
        <v>27.29</v>
      </c>
      <c r="N20" s="197">
        <v>35.03</v>
      </c>
      <c r="O20" s="197">
        <v>0</v>
      </c>
      <c r="P20" s="197">
        <v>41.32</v>
      </c>
      <c r="Q20" s="197">
        <v>5.93</v>
      </c>
      <c r="R20" s="197">
        <v>5.98</v>
      </c>
      <c r="S20" s="197">
        <v>7.83</v>
      </c>
      <c r="T20" s="197">
        <v>0</v>
      </c>
      <c r="U20" s="197">
        <v>62.1</v>
      </c>
      <c r="V20" s="197">
        <v>3.91</v>
      </c>
      <c r="W20" s="197">
        <v>9.36</v>
      </c>
      <c r="X20" s="197">
        <v>43.75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51.09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60</v>
      </c>
      <c r="AN20" s="197">
        <v>0</v>
      </c>
      <c r="AO20">
        <v>0</v>
      </c>
      <c r="AP20" s="197">
        <v>75.099999999999994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559.23</v>
      </c>
      <c r="M21" s="197">
        <v>27.29</v>
      </c>
      <c r="N21" s="197">
        <v>35.03</v>
      </c>
      <c r="O21" s="197">
        <v>0</v>
      </c>
      <c r="P21" s="197">
        <v>41.32</v>
      </c>
      <c r="Q21" s="197">
        <v>5.93</v>
      </c>
      <c r="R21" s="197">
        <v>5.98</v>
      </c>
      <c r="S21" s="197">
        <v>7.83</v>
      </c>
      <c r="T21" s="197">
        <v>0</v>
      </c>
      <c r="U21" s="197">
        <v>62.1</v>
      </c>
      <c r="V21" s="197">
        <v>3.91</v>
      </c>
      <c r="W21" s="197">
        <v>9.36</v>
      </c>
      <c r="X21" s="197">
        <v>43.75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51.09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60</v>
      </c>
      <c r="AN21" s="197">
        <v>0</v>
      </c>
      <c r="AO21">
        <v>0</v>
      </c>
      <c r="AP21" s="197">
        <v>75.099999999999994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559.23</v>
      </c>
      <c r="M22" s="197">
        <v>27.29</v>
      </c>
      <c r="N22" s="197">
        <v>35.03</v>
      </c>
      <c r="O22" s="197">
        <v>0</v>
      </c>
      <c r="P22" s="197">
        <v>41.32</v>
      </c>
      <c r="Q22" s="197">
        <v>5.93</v>
      </c>
      <c r="R22" s="197">
        <v>5.98</v>
      </c>
      <c r="S22" s="197">
        <v>7.83</v>
      </c>
      <c r="T22" s="197">
        <v>0</v>
      </c>
      <c r="U22" s="197">
        <v>62.1</v>
      </c>
      <c r="V22" s="197">
        <v>3.91</v>
      </c>
      <c r="W22" s="197">
        <v>9.36</v>
      </c>
      <c r="X22" s="197">
        <v>43.75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51.09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60</v>
      </c>
      <c r="AN22" s="197">
        <v>0</v>
      </c>
      <c r="AO22">
        <v>0</v>
      </c>
      <c r="AP22" s="197">
        <v>75.099999999999994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559.23</v>
      </c>
      <c r="M23" s="197">
        <v>27.29</v>
      </c>
      <c r="N23" s="197">
        <v>35.03</v>
      </c>
      <c r="O23" s="197">
        <v>0</v>
      </c>
      <c r="P23" s="197">
        <v>41.32</v>
      </c>
      <c r="Q23" s="197">
        <v>5.93</v>
      </c>
      <c r="R23" s="197">
        <v>5.98</v>
      </c>
      <c r="S23" s="197">
        <v>7.83</v>
      </c>
      <c r="T23" s="197">
        <v>0</v>
      </c>
      <c r="U23" s="197">
        <v>62.1</v>
      </c>
      <c r="V23" s="197">
        <v>3.91</v>
      </c>
      <c r="W23" s="197">
        <v>9.36</v>
      </c>
      <c r="X23" s="197">
        <v>43.75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51.09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60</v>
      </c>
      <c r="AN23" s="197">
        <v>0</v>
      </c>
      <c r="AO23">
        <v>0</v>
      </c>
      <c r="AP23" s="197">
        <v>75.099999999999994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20.3</v>
      </c>
      <c r="K24" s="197">
        <v>9.1</v>
      </c>
      <c r="L24" s="197">
        <v>564.79</v>
      </c>
      <c r="M24" s="197">
        <v>27.29</v>
      </c>
      <c r="N24" s="197">
        <v>35.03</v>
      </c>
      <c r="O24" s="197">
        <v>0</v>
      </c>
      <c r="P24" s="197">
        <v>41.32</v>
      </c>
      <c r="Q24" s="197">
        <v>5.93</v>
      </c>
      <c r="R24" s="197">
        <v>5.98</v>
      </c>
      <c r="S24" s="197">
        <v>7.83</v>
      </c>
      <c r="T24" s="197">
        <v>0</v>
      </c>
      <c r="U24" s="197">
        <v>62.1</v>
      </c>
      <c r="V24" s="197">
        <v>3.91</v>
      </c>
      <c r="W24" s="197">
        <v>9.36</v>
      </c>
      <c r="X24" s="197">
        <v>43.75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51.09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70</v>
      </c>
      <c r="AN24" s="197">
        <v>0</v>
      </c>
      <c r="AO24">
        <v>0</v>
      </c>
      <c r="AP24" s="197">
        <v>75.099999999999994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23.4</v>
      </c>
      <c r="K25" s="197">
        <v>9.1</v>
      </c>
      <c r="L25" s="197">
        <v>564.79</v>
      </c>
      <c r="M25" s="197">
        <v>27.29</v>
      </c>
      <c r="N25" s="197">
        <v>35.03</v>
      </c>
      <c r="O25" s="197">
        <v>0</v>
      </c>
      <c r="P25" s="197">
        <v>41.32</v>
      </c>
      <c r="Q25" s="197">
        <v>5.93</v>
      </c>
      <c r="R25" s="197">
        <v>5.98</v>
      </c>
      <c r="S25" s="197">
        <v>7.83</v>
      </c>
      <c r="T25" s="197">
        <v>0</v>
      </c>
      <c r="U25" s="197">
        <v>62.1</v>
      </c>
      <c r="V25" s="197">
        <v>3.91</v>
      </c>
      <c r="W25" s="197">
        <v>9.36</v>
      </c>
      <c r="X25" s="197">
        <v>43.75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51.09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75.099999999999994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23.4</v>
      </c>
      <c r="K26" s="197">
        <v>9.1</v>
      </c>
      <c r="L26" s="197">
        <v>564.79</v>
      </c>
      <c r="M26" s="197">
        <v>27.29</v>
      </c>
      <c r="N26" s="197">
        <v>35.03</v>
      </c>
      <c r="O26" s="197">
        <v>0</v>
      </c>
      <c r="P26" s="197">
        <v>41.32</v>
      </c>
      <c r="Q26" s="197">
        <v>5.93</v>
      </c>
      <c r="R26" s="197">
        <v>5.98</v>
      </c>
      <c r="S26" s="197">
        <v>7.83</v>
      </c>
      <c r="T26" s="197">
        <v>0</v>
      </c>
      <c r="U26" s="197">
        <v>62.1</v>
      </c>
      <c r="V26" s="197">
        <v>3.91</v>
      </c>
      <c r="W26" s="197">
        <v>9.36</v>
      </c>
      <c r="X26" s="197">
        <v>43.75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51.09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75.099999999999994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23.24</v>
      </c>
      <c r="K27" s="197">
        <v>9.1</v>
      </c>
      <c r="L27" s="197">
        <v>564.79</v>
      </c>
      <c r="M27" s="197">
        <v>27.29</v>
      </c>
      <c r="N27" s="197">
        <v>35.03</v>
      </c>
      <c r="O27" s="197">
        <v>0</v>
      </c>
      <c r="P27" s="197">
        <v>41.32</v>
      </c>
      <c r="Q27" s="197">
        <v>5.93</v>
      </c>
      <c r="R27" s="197">
        <v>5.98</v>
      </c>
      <c r="S27" s="197">
        <v>7.83</v>
      </c>
      <c r="T27" s="197">
        <v>0</v>
      </c>
      <c r="U27" s="197">
        <v>62.1</v>
      </c>
      <c r="V27" s="197">
        <v>3.91</v>
      </c>
      <c r="W27" s="197">
        <v>9.36</v>
      </c>
      <c r="X27" s="197">
        <v>43.75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51.09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75.099999999999994</v>
      </c>
      <c r="AQ27" s="197">
        <v>0</v>
      </c>
      <c r="AR27" s="197">
        <v>3.44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23.24</v>
      </c>
      <c r="K28" s="197">
        <v>9.1</v>
      </c>
      <c r="L28" s="197">
        <v>564.79</v>
      </c>
      <c r="M28" s="197">
        <v>27.29</v>
      </c>
      <c r="N28" s="197">
        <v>35.03</v>
      </c>
      <c r="O28" s="197">
        <v>0</v>
      </c>
      <c r="P28" s="197">
        <v>41.32</v>
      </c>
      <c r="Q28" s="197">
        <v>5.93</v>
      </c>
      <c r="R28" s="197">
        <v>5.98</v>
      </c>
      <c r="S28" s="197">
        <v>7.83</v>
      </c>
      <c r="T28" s="197">
        <v>0</v>
      </c>
      <c r="U28" s="197">
        <v>62.1</v>
      </c>
      <c r="V28" s="197">
        <v>3.91</v>
      </c>
      <c r="W28" s="197">
        <v>9.36</v>
      </c>
      <c r="X28" s="197">
        <v>43.75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51.09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75.099999999999994</v>
      </c>
      <c r="AQ28" s="197">
        <v>0</v>
      </c>
      <c r="AR28" s="197">
        <v>7.07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23.24</v>
      </c>
      <c r="K29" s="197">
        <v>9.1</v>
      </c>
      <c r="L29" s="197">
        <v>564.79</v>
      </c>
      <c r="M29" s="197">
        <v>27.29</v>
      </c>
      <c r="N29" s="197">
        <v>35.03</v>
      </c>
      <c r="O29" s="197">
        <v>0</v>
      </c>
      <c r="P29" s="197">
        <v>41.32</v>
      </c>
      <c r="Q29" s="197">
        <v>5.93</v>
      </c>
      <c r="R29" s="197">
        <v>5.98</v>
      </c>
      <c r="S29" s="197">
        <v>7.83</v>
      </c>
      <c r="T29" s="197">
        <v>0</v>
      </c>
      <c r="U29" s="197">
        <v>62.1</v>
      </c>
      <c r="V29" s="197">
        <v>3.91</v>
      </c>
      <c r="W29" s="197">
        <v>9.36</v>
      </c>
      <c r="X29" s="197">
        <v>43.75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51.09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75.099999999999994</v>
      </c>
      <c r="AQ29" s="197">
        <v>0</v>
      </c>
      <c r="AR29" s="197">
        <v>11.57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23.24</v>
      </c>
      <c r="K30" s="197">
        <v>9.1</v>
      </c>
      <c r="L30" s="197">
        <v>564.79</v>
      </c>
      <c r="M30" s="197">
        <v>27.29</v>
      </c>
      <c r="N30" s="197">
        <v>35.03</v>
      </c>
      <c r="O30" s="197">
        <v>0</v>
      </c>
      <c r="P30" s="197">
        <v>41.32</v>
      </c>
      <c r="Q30" s="197">
        <v>5.93</v>
      </c>
      <c r="R30" s="197">
        <v>5.98</v>
      </c>
      <c r="S30" s="197">
        <v>7.83</v>
      </c>
      <c r="T30" s="197">
        <v>0</v>
      </c>
      <c r="U30" s="197">
        <v>62.1</v>
      </c>
      <c r="V30" s="197">
        <v>3.91</v>
      </c>
      <c r="W30" s="197">
        <v>9.36</v>
      </c>
      <c r="X30" s="197">
        <v>43.75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51.09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75.099999999999994</v>
      </c>
      <c r="AQ30" s="197">
        <v>0</v>
      </c>
      <c r="AR30" s="197">
        <v>16.809999999999999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23.24</v>
      </c>
      <c r="K31" s="197">
        <v>9.1</v>
      </c>
      <c r="L31" s="197">
        <v>564.79</v>
      </c>
      <c r="M31" s="197">
        <v>27.29</v>
      </c>
      <c r="N31" s="197">
        <v>35.03</v>
      </c>
      <c r="O31" s="197">
        <v>0</v>
      </c>
      <c r="P31" s="197">
        <v>41.32</v>
      </c>
      <c r="Q31" s="197">
        <v>5.93</v>
      </c>
      <c r="R31" s="197">
        <v>5.98</v>
      </c>
      <c r="S31" s="197">
        <v>7.83</v>
      </c>
      <c r="T31" s="197">
        <v>0</v>
      </c>
      <c r="U31" s="197">
        <v>62.1</v>
      </c>
      <c r="V31" s="197">
        <v>3.91</v>
      </c>
      <c r="W31" s="197">
        <v>9.36</v>
      </c>
      <c r="X31" s="197">
        <v>30.17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51.09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75.099999999999994</v>
      </c>
      <c r="AQ31" s="197">
        <v>0</v>
      </c>
      <c r="AR31" s="197">
        <v>20.2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23.24</v>
      </c>
      <c r="K32" s="197">
        <v>9.1</v>
      </c>
      <c r="L32" s="197">
        <v>564.79</v>
      </c>
      <c r="M32" s="197">
        <v>27.29</v>
      </c>
      <c r="N32" s="197">
        <v>35.03</v>
      </c>
      <c r="O32" s="197">
        <v>0</v>
      </c>
      <c r="P32" s="197">
        <v>41.32</v>
      </c>
      <c r="Q32" s="197">
        <v>5.93</v>
      </c>
      <c r="R32" s="197">
        <v>5.98</v>
      </c>
      <c r="S32" s="197">
        <v>7.83</v>
      </c>
      <c r="T32" s="197">
        <v>0</v>
      </c>
      <c r="U32" s="197">
        <v>62.1</v>
      </c>
      <c r="V32" s="197">
        <v>3.91</v>
      </c>
      <c r="W32" s="197">
        <v>9.36</v>
      </c>
      <c r="X32" s="197">
        <v>30.17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51.09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75.099999999999994</v>
      </c>
      <c r="AQ32" s="197">
        <v>0</v>
      </c>
      <c r="AR32" s="197">
        <v>20.2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23.24</v>
      </c>
      <c r="K33" s="197">
        <v>8.8000000000000007</v>
      </c>
      <c r="L33" s="197">
        <v>559.23</v>
      </c>
      <c r="M33" s="197">
        <v>27.29</v>
      </c>
      <c r="N33" s="197">
        <v>35.03</v>
      </c>
      <c r="O33" s="197">
        <v>0</v>
      </c>
      <c r="P33" s="197">
        <v>41.32</v>
      </c>
      <c r="Q33" s="197">
        <v>5.93</v>
      </c>
      <c r="R33" s="197">
        <v>5.98</v>
      </c>
      <c r="S33" s="197">
        <v>7.83</v>
      </c>
      <c r="T33" s="197">
        <v>0</v>
      </c>
      <c r="U33" s="197">
        <v>62.1</v>
      </c>
      <c r="V33" s="197">
        <v>3.91</v>
      </c>
      <c r="W33" s="197">
        <v>9.36</v>
      </c>
      <c r="X33" s="197">
        <v>30.17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51.09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70</v>
      </c>
      <c r="AN33" s="197">
        <v>0</v>
      </c>
      <c r="AO33">
        <v>0</v>
      </c>
      <c r="AP33" s="197">
        <v>75.099999999999994</v>
      </c>
      <c r="AQ33" s="197">
        <v>0</v>
      </c>
      <c r="AR33" s="197">
        <v>20.2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2.04</v>
      </c>
      <c r="K34" s="197">
        <v>9.1</v>
      </c>
      <c r="L34" s="197">
        <v>559.23</v>
      </c>
      <c r="M34" s="197">
        <v>27.29</v>
      </c>
      <c r="N34" s="197">
        <v>35.03</v>
      </c>
      <c r="O34" s="197">
        <v>0</v>
      </c>
      <c r="P34" s="197">
        <v>41.32</v>
      </c>
      <c r="Q34" s="197">
        <v>5.93</v>
      </c>
      <c r="R34" s="197">
        <v>5.98</v>
      </c>
      <c r="S34" s="197">
        <v>7.83</v>
      </c>
      <c r="T34" s="197">
        <v>0</v>
      </c>
      <c r="U34" s="197">
        <v>62.1</v>
      </c>
      <c r="V34" s="197">
        <v>3.91</v>
      </c>
      <c r="W34" s="197">
        <v>9.36</v>
      </c>
      <c r="X34" s="197">
        <v>30.17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51.09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70</v>
      </c>
      <c r="AN34" s="197">
        <v>0</v>
      </c>
      <c r="AO34">
        <v>0</v>
      </c>
      <c r="AP34" s="197">
        <v>75.099999999999994</v>
      </c>
      <c r="AQ34" s="197">
        <v>0</v>
      </c>
      <c r="AR34" s="197">
        <v>20.2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</v>
      </c>
      <c r="L35" s="197">
        <v>559.23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5.93</v>
      </c>
      <c r="R35" s="197">
        <v>5.98</v>
      </c>
      <c r="S35" s="197">
        <v>7.83</v>
      </c>
      <c r="T35" s="197">
        <v>0</v>
      </c>
      <c r="U35" s="197">
        <v>62.1</v>
      </c>
      <c r="V35" s="197">
        <v>3.91</v>
      </c>
      <c r="W35" s="197">
        <v>9.36</v>
      </c>
      <c r="X35" s="197">
        <v>30.17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51.09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70</v>
      </c>
      <c r="AN35" s="197">
        <v>0</v>
      </c>
      <c r="AO35">
        <v>0</v>
      </c>
      <c r="AP35" s="197">
        <v>75.099999999999994</v>
      </c>
      <c r="AQ35" s="197">
        <v>0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</v>
      </c>
      <c r="L36" s="197">
        <v>483.35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2.9</v>
      </c>
      <c r="R36" s="197">
        <v>5.98</v>
      </c>
      <c r="S36" s="197">
        <v>3.87</v>
      </c>
      <c r="T36" s="197">
        <v>0</v>
      </c>
      <c r="U36" s="197">
        <v>62.1</v>
      </c>
      <c r="V36" s="197">
        <v>3.91</v>
      </c>
      <c r="W36" s="197">
        <v>9.36</v>
      </c>
      <c r="X36" s="197">
        <v>30.17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51.09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75.099999999999994</v>
      </c>
      <c r="AQ36" s="197">
        <v>0</v>
      </c>
      <c r="AR36" s="197">
        <v>22.2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</v>
      </c>
      <c r="L37" s="197">
        <v>386.68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2.9</v>
      </c>
      <c r="R37" s="197">
        <v>5.98</v>
      </c>
      <c r="S37" s="197">
        <v>3.87</v>
      </c>
      <c r="T37" s="197">
        <v>0</v>
      </c>
      <c r="U37" s="197">
        <v>62.1</v>
      </c>
      <c r="V37" s="197">
        <v>3.91</v>
      </c>
      <c r="W37" s="197">
        <v>9.36</v>
      </c>
      <c r="X37" s="197">
        <v>29.17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51.09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75.099999999999994</v>
      </c>
      <c r="AQ37" s="197">
        <v>0</v>
      </c>
      <c r="AR37" s="197">
        <v>23.2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</v>
      </c>
      <c r="L38" s="197">
        <v>399.25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2.9</v>
      </c>
      <c r="R38" s="197">
        <v>5.98</v>
      </c>
      <c r="S38" s="197">
        <v>3.87</v>
      </c>
      <c r="T38" s="197">
        <v>0</v>
      </c>
      <c r="U38" s="197">
        <v>62.1</v>
      </c>
      <c r="V38" s="197">
        <v>3.91</v>
      </c>
      <c r="W38" s="197">
        <v>9.36</v>
      </c>
      <c r="X38" s="197">
        <v>29.17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51.09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75.099999999999994</v>
      </c>
      <c r="AQ38" s="197">
        <v>0</v>
      </c>
      <c r="AR38" s="197">
        <v>23.2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9.41</v>
      </c>
      <c r="L39" s="197">
        <v>391.52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2.9</v>
      </c>
      <c r="R39" s="197">
        <v>5.98</v>
      </c>
      <c r="S39" s="197">
        <v>3.87</v>
      </c>
      <c r="T39" s="197">
        <v>0</v>
      </c>
      <c r="U39" s="197">
        <v>62.1</v>
      </c>
      <c r="V39" s="197">
        <v>3.91</v>
      </c>
      <c r="W39" s="197">
        <v>9.36</v>
      </c>
      <c r="X39" s="197">
        <v>29.17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51.09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75.099999999999994</v>
      </c>
      <c r="AQ39" s="197">
        <v>0</v>
      </c>
      <c r="AR39" s="197">
        <v>24.2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9.27</v>
      </c>
      <c r="L40" s="197">
        <v>391.52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2.9</v>
      </c>
      <c r="R40" s="197">
        <v>5.98</v>
      </c>
      <c r="S40" s="197">
        <v>3.87</v>
      </c>
      <c r="T40" s="197">
        <v>0</v>
      </c>
      <c r="U40" s="197">
        <v>62.1</v>
      </c>
      <c r="V40" s="197">
        <v>3.91</v>
      </c>
      <c r="W40" s="197">
        <v>9.36</v>
      </c>
      <c r="X40" s="197">
        <v>29.17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51.09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75.099999999999994</v>
      </c>
      <c r="AQ40" s="197">
        <v>0</v>
      </c>
      <c r="AR40" s="197">
        <v>24.2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</v>
      </c>
      <c r="L41" s="197">
        <v>382.82</v>
      </c>
      <c r="M41" s="197">
        <v>27.29</v>
      </c>
      <c r="N41" s="197">
        <v>35.03</v>
      </c>
      <c r="O41" s="197">
        <v>0</v>
      </c>
      <c r="P41" s="197">
        <v>41.32</v>
      </c>
      <c r="Q41" s="197">
        <v>2.9</v>
      </c>
      <c r="R41" s="197">
        <v>5.98</v>
      </c>
      <c r="S41" s="197">
        <v>3.87</v>
      </c>
      <c r="T41" s="197">
        <v>0</v>
      </c>
      <c r="U41" s="197">
        <v>62.1</v>
      </c>
      <c r="V41" s="197">
        <v>3.91</v>
      </c>
      <c r="W41" s="197">
        <v>9.36</v>
      </c>
      <c r="X41" s="197">
        <v>29.17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51.09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75.099999999999994</v>
      </c>
      <c r="AQ41" s="197">
        <v>0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382.82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2.9</v>
      </c>
      <c r="R42" s="197">
        <v>5.98</v>
      </c>
      <c r="S42" s="197">
        <v>3.87</v>
      </c>
      <c r="T42" s="197">
        <v>0</v>
      </c>
      <c r="U42" s="197">
        <v>62.1</v>
      </c>
      <c r="V42" s="197">
        <v>3.91</v>
      </c>
      <c r="W42" s="197">
        <v>9.36</v>
      </c>
      <c r="X42" s="197">
        <v>29.17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51.09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75.099999999999994</v>
      </c>
      <c r="AQ42" s="197">
        <v>0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377.02</v>
      </c>
      <c r="M43" s="197">
        <v>27.29</v>
      </c>
      <c r="N43" s="197">
        <v>35.03</v>
      </c>
      <c r="O43" s="197">
        <v>0</v>
      </c>
      <c r="P43" s="197">
        <v>41.32</v>
      </c>
      <c r="Q43" s="197">
        <v>2.9</v>
      </c>
      <c r="R43" s="197">
        <v>5.97</v>
      </c>
      <c r="S43" s="197">
        <v>3.87</v>
      </c>
      <c r="T43" s="197">
        <v>0</v>
      </c>
      <c r="U43" s="197">
        <v>62.1</v>
      </c>
      <c r="V43" s="197">
        <v>3.91</v>
      </c>
      <c r="W43" s="197">
        <v>8.94</v>
      </c>
      <c r="X43" s="197">
        <v>29.17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51.09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75.099999999999994</v>
      </c>
      <c r="AQ43" s="197">
        <v>0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377.02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2.9</v>
      </c>
      <c r="R44" s="197">
        <v>5.97</v>
      </c>
      <c r="S44" s="197">
        <v>3.87</v>
      </c>
      <c r="T44" s="197">
        <v>0</v>
      </c>
      <c r="U44" s="197">
        <v>62.1</v>
      </c>
      <c r="V44" s="197">
        <v>3.91</v>
      </c>
      <c r="W44" s="197">
        <v>8.94</v>
      </c>
      <c r="X44" s="197">
        <v>29.17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51.09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75.099999999999994</v>
      </c>
      <c r="AQ44" s="197">
        <v>0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385.72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2.9</v>
      </c>
      <c r="R45" s="197">
        <v>5.97</v>
      </c>
      <c r="S45" s="197">
        <v>3.87</v>
      </c>
      <c r="T45" s="197">
        <v>0</v>
      </c>
      <c r="U45" s="197">
        <v>62.1</v>
      </c>
      <c r="V45" s="197">
        <v>3.91</v>
      </c>
      <c r="W45" s="197">
        <v>8.94</v>
      </c>
      <c r="X45" s="197">
        <v>29.17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51.09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75.099999999999994</v>
      </c>
      <c r="AQ45" s="197">
        <v>0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410.85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2.9</v>
      </c>
      <c r="R46" s="197">
        <v>5.97</v>
      </c>
      <c r="S46" s="197">
        <v>3.87</v>
      </c>
      <c r="T46" s="197">
        <v>0</v>
      </c>
      <c r="U46" s="197">
        <v>62.1</v>
      </c>
      <c r="V46" s="197">
        <v>3.91</v>
      </c>
      <c r="W46" s="197">
        <v>8.94</v>
      </c>
      <c r="X46" s="197">
        <v>29.17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51.09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75.099999999999994</v>
      </c>
      <c r="AQ46" s="197">
        <v>0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357.68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2.9</v>
      </c>
      <c r="R47" s="197">
        <v>5.97</v>
      </c>
      <c r="S47" s="197">
        <v>3.87</v>
      </c>
      <c r="T47" s="197">
        <v>0</v>
      </c>
      <c r="U47" s="197">
        <v>62.1</v>
      </c>
      <c r="V47" s="197">
        <v>3.91</v>
      </c>
      <c r="W47" s="197">
        <v>9.4</v>
      </c>
      <c r="X47" s="197">
        <v>29.17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51.09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75.099999999999994</v>
      </c>
      <c r="AQ47" s="197">
        <v>0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367.35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2.9</v>
      </c>
      <c r="R48" s="197">
        <v>5.97</v>
      </c>
      <c r="S48" s="197">
        <v>3.87</v>
      </c>
      <c r="T48" s="197">
        <v>0</v>
      </c>
      <c r="U48" s="197">
        <v>62.1</v>
      </c>
      <c r="V48" s="197">
        <v>3.91</v>
      </c>
      <c r="W48" s="197">
        <v>9.4</v>
      </c>
      <c r="X48" s="197">
        <v>29.17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51.09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75.099999999999994</v>
      </c>
      <c r="AQ48" s="197">
        <v>0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367.35</v>
      </c>
      <c r="M49" s="197">
        <v>27.29</v>
      </c>
      <c r="N49" s="197">
        <v>35.03</v>
      </c>
      <c r="O49" s="197">
        <v>0</v>
      </c>
      <c r="P49" s="197">
        <v>41.32</v>
      </c>
      <c r="Q49" s="197">
        <v>2.9</v>
      </c>
      <c r="R49" s="197">
        <v>5.97</v>
      </c>
      <c r="S49" s="197">
        <v>3.87</v>
      </c>
      <c r="T49" s="197">
        <v>0</v>
      </c>
      <c r="U49" s="197">
        <v>62.1</v>
      </c>
      <c r="V49" s="197">
        <v>3.92</v>
      </c>
      <c r="W49" s="197">
        <v>9.5399999999999991</v>
      </c>
      <c r="X49" s="197">
        <v>29.16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51.09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75.099999999999994</v>
      </c>
      <c r="AQ49" s="197">
        <v>0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386.68</v>
      </c>
      <c r="M50" s="197">
        <v>27.29</v>
      </c>
      <c r="N50" s="197">
        <v>35.03</v>
      </c>
      <c r="O50" s="197">
        <v>0</v>
      </c>
      <c r="P50" s="197">
        <v>41.32</v>
      </c>
      <c r="Q50" s="197">
        <v>2.9</v>
      </c>
      <c r="R50" s="197">
        <v>5.97</v>
      </c>
      <c r="S50" s="197">
        <v>3.87</v>
      </c>
      <c r="T50" s="197">
        <v>0</v>
      </c>
      <c r="U50" s="197">
        <v>62.1</v>
      </c>
      <c r="V50" s="197">
        <v>3.92</v>
      </c>
      <c r="W50" s="197">
        <v>9.5399999999999991</v>
      </c>
      <c r="X50" s="197">
        <v>29.16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51.09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75.099999999999994</v>
      </c>
      <c r="AQ50" s="197">
        <v>0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445.65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2.9</v>
      </c>
      <c r="R51" s="197">
        <v>5.97</v>
      </c>
      <c r="S51" s="197">
        <v>3.87</v>
      </c>
      <c r="T51" s="197">
        <v>0</v>
      </c>
      <c r="U51" s="197">
        <v>62.1</v>
      </c>
      <c r="V51" s="197">
        <v>3.92</v>
      </c>
      <c r="W51" s="197">
        <v>9.5399999999999991</v>
      </c>
      <c r="X51" s="197">
        <v>29.16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51.09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75.099999999999994</v>
      </c>
      <c r="AQ51" s="197">
        <v>0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459.18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2.9</v>
      </c>
      <c r="R52" s="197">
        <v>5.97</v>
      </c>
      <c r="S52" s="197">
        <v>3.87</v>
      </c>
      <c r="T52" s="197">
        <v>0</v>
      </c>
      <c r="U52" s="197">
        <v>62.1</v>
      </c>
      <c r="V52" s="197">
        <v>3.92</v>
      </c>
      <c r="W52" s="197">
        <v>9.5399999999999991</v>
      </c>
      <c r="X52" s="197">
        <v>29.16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51.09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75.099999999999994</v>
      </c>
      <c r="AQ52" s="197">
        <v>0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468.85</v>
      </c>
      <c r="M53" s="197">
        <v>27.29</v>
      </c>
      <c r="N53" s="197">
        <v>35.03</v>
      </c>
      <c r="O53" s="197">
        <v>0</v>
      </c>
      <c r="P53" s="197">
        <v>41.32</v>
      </c>
      <c r="Q53" s="197">
        <v>2.9</v>
      </c>
      <c r="R53" s="197">
        <v>5.97</v>
      </c>
      <c r="S53" s="197">
        <v>3.87</v>
      </c>
      <c r="T53" s="197">
        <v>0</v>
      </c>
      <c r="U53" s="197">
        <v>62.1</v>
      </c>
      <c r="V53" s="197">
        <v>3.92</v>
      </c>
      <c r="W53" s="197">
        <v>9.6999999999999993</v>
      </c>
      <c r="X53" s="197">
        <v>29.16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51.09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75.099999999999994</v>
      </c>
      <c r="AQ53" s="197">
        <v>0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471.75</v>
      </c>
      <c r="M54" s="197">
        <v>27.29</v>
      </c>
      <c r="N54" s="197">
        <v>35.03</v>
      </c>
      <c r="O54" s="197">
        <v>0</v>
      </c>
      <c r="P54" s="197">
        <v>41.32</v>
      </c>
      <c r="Q54" s="197">
        <v>2.9</v>
      </c>
      <c r="R54" s="197">
        <v>5.97</v>
      </c>
      <c r="S54" s="197">
        <v>3.87</v>
      </c>
      <c r="T54" s="197">
        <v>0</v>
      </c>
      <c r="U54" s="197">
        <v>62.1</v>
      </c>
      <c r="V54" s="197">
        <v>3.92</v>
      </c>
      <c r="W54" s="197">
        <v>9.6999999999999993</v>
      </c>
      <c r="X54" s="197">
        <v>29.16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51.09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75.099999999999994</v>
      </c>
      <c r="AQ54" s="197">
        <v>0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378.95</v>
      </c>
      <c r="M55" s="197">
        <v>27.29</v>
      </c>
      <c r="N55" s="197">
        <v>35.03</v>
      </c>
      <c r="O55" s="197">
        <v>0</v>
      </c>
      <c r="P55" s="197">
        <v>41.32</v>
      </c>
      <c r="Q55" s="197">
        <v>2.9</v>
      </c>
      <c r="R55" s="197">
        <v>5.97</v>
      </c>
      <c r="S55" s="197">
        <v>3.87</v>
      </c>
      <c r="T55" s="197">
        <v>0</v>
      </c>
      <c r="U55" s="197">
        <v>62.1</v>
      </c>
      <c r="V55" s="197">
        <v>3.91</v>
      </c>
      <c r="W55" s="197">
        <v>10.27</v>
      </c>
      <c r="X55" s="197">
        <v>29.17</v>
      </c>
      <c r="Y55" s="197">
        <v>0</v>
      </c>
      <c r="Z55">
        <v>0</v>
      </c>
      <c r="AA55" s="197">
        <v>12</v>
      </c>
      <c r="AB55" s="197">
        <v>0</v>
      </c>
      <c r="AC55" s="197">
        <v>0</v>
      </c>
      <c r="AD55" s="197">
        <v>0</v>
      </c>
      <c r="AE55" s="197">
        <v>51.09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75.099999999999994</v>
      </c>
      <c r="AQ55" s="197">
        <v>0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364.45</v>
      </c>
      <c r="M56" s="197">
        <v>27.29</v>
      </c>
      <c r="N56" s="197">
        <v>35.03</v>
      </c>
      <c r="O56" s="197">
        <v>0</v>
      </c>
      <c r="P56" s="197">
        <v>41.32</v>
      </c>
      <c r="Q56" s="197">
        <v>2.9</v>
      </c>
      <c r="R56" s="197">
        <v>5.97</v>
      </c>
      <c r="S56" s="197">
        <v>3.87</v>
      </c>
      <c r="T56" s="197">
        <v>0</v>
      </c>
      <c r="U56" s="197">
        <v>62.1</v>
      </c>
      <c r="V56" s="197">
        <v>3.91</v>
      </c>
      <c r="W56" s="197">
        <v>10.27</v>
      </c>
      <c r="X56" s="197">
        <v>29.17</v>
      </c>
      <c r="Y56" s="197">
        <v>0</v>
      </c>
      <c r="Z56">
        <v>0</v>
      </c>
      <c r="AA56" s="197">
        <v>12</v>
      </c>
      <c r="AB56" s="197">
        <v>0</v>
      </c>
      <c r="AC56" s="197">
        <v>0</v>
      </c>
      <c r="AD56" s="197">
        <v>0</v>
      </c>
      <c r="AE56" s="197">
        <v>51.09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75.099999999999994</v>
      </c>
      <c r="AQ56" s="197">
        <v>0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422.45</v>
      </c>
      <c r="M57" s="197">
        <v>27.29</v>
      </c>
      <c r="N57" s="197">
        <v>35.03</v>
      </c>
      <c r="O57" s="197">
        <v>0</v>
      </c>
      <c r="P57" s="197">
        <v>41.32</v>
      </c>
      <c r="Q57" s="197">
        <v>2.9</v>
      </c>
      <c r="R57" s="197">
        <v>5.97</v>
      </c>
      <c r="S57" s="197">
        <v>3.87</v>
      </c>
      <c r="T57" s="197">
        <v>0</v>
      </c>
      <c r="U57" s="197">
        <v>62.1</v>
      </c>
      <c r="V57" s="197">
        <v>3.91</v>
      </c>
      <c r="W57" s="197">
        <v>10.31</v>
      </c>
      <c r="X57" s="197">
        <v>29.17</v>
      </c>
      <c r="Y57" s="197">
        <v>0</v>
      </c>
      <c r="Z57">
        <v>0</v>
      </c>
      <c r="AA57" s="197">
        <v>12</v>
      </c>
      <c r="AB57" s="197">
        <v>0</v>
      </c>
      <c r="AC57" s="197">
        <v>0</v>
      </c>
      <c r="AD57" s="197">
        <v>0</v>
      </c>
      <c r="AE57" s="197">
        <v>51.09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75.099999999999994</v>
      </c>
      <c r="AQ57" s="197">
        <v>0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465.95</v>
      </c>
      <c r="M58" s="197">
        <v>27.29</v>
      </c>
      <c r="N58" s="197">
        <v>35.03</v>
      </c>
      <c r="O58" s="197">
        <v>0</v>
      </c>
      <c r="P58" s="197">
        <v>41.32</v>
      </c>
      <c r="Q58" s="197">
        <v>2.9</v>
      </c>
      <c r="R58" s="197">
        <v>5.97</v>
      </c>
      <c r="S58" s="197">
        <v>3.87</v>
      </c>
      <c r="T58" s="197">
        <v>0</v>
      </c>
      <c r="U58" s="197">
        <v>62.1</v>
      </c>
      <c r="V58" s="197">
        <v>3.91</v>
      </c>
      <c r="W58" s="197">
        <v>10.31</v>
      </c>
      <c r="X58" s="197">
        <v>29.17</v>
      </c>
      <c r="Y58" s="197">
        <v>0</v>
      </c>
      <c r="Z58">
        <v>0</v>
      </c>
      <c r="AA58" s="197">
        <v>11.8</v>
      </c>
      <c r="AB58" s="197">
        <v>0</v>
      </c>
      <c r="AC58" s="197">
        <v>0</v>
      </c>
      <c r="AD58" s="197">
        <v>0</v>
      </c>
      <c r="AE58" s="197">
        <v>51.09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75.099999999999994</v>
      </c>
      <c r="AQ58" s="197">
        <v>0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475.62</v>
      </c>
      <c r="M59" s="197">
        <v>26.06</v>
      </c>
      <c r="N59" s="197">
        <v>35.03</v>
      </c>
      <c r="O59" s="197">
        <v>0</v>
      </c>
      <c r="P59" s="197">
        <v>41.15</v>
      </c>
      <c r="Q59" s="197">
        <v>2.9</v>
      </c>
      <c r="R59" s="197">
        <v>5.97</v>
      </c>
      <c r="S59" s="197">
        <v>3.87</v>
      </c>
      <c r="T59" s="197">
        <v>0</v>
      </c>
      <c r="U59" s="197">
        <v>62.1</v>
      </c>
      <c r="V59" s="197">
        <v>3.91</v>
      </c>
      <c r="W59" s="197">
        <v>10.31</v>
      </c>
      <c r="X59" s="197">
        <v>29.17</v>
      </c>
      <c r="Y59" s="197">
        <v>0</v>
      </c>
      <c r="Z59">
        <v>0</v>
      </c>
      <c r="AA59" s="197">
        <v>11.8</v>
      </c>
      <c r="AB59" s="197">
        <v>0</v>
      </c>
      <c r="AC59" s="197">
        <v>0</v>
      </c>
      <c r="AD59" s="197">
        <v>0</v>
      </c>
      <c r="AE59" s="197">
        <v>51.09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75.099999999999994</v>
      </c>
      <c r="AQ59" s="197">
        <v>0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518.15</v>
      </c>
      <c r="M60" s="197">
        <v>27.29</v>
      </c>
      <c r="N60" s="197">
        <v>35.03</v>
      </c>
      <c r="O60" s="197">
        <v>0</v>
      </c>
      <c r="P60" s="197">
        <v>41.32</v>
      </c>
      <c r="Q60" s="197">
        <v>2.9</v>
      </c>
      <c r="R60" s="197">
        <v>5.97</v>
      </c>
      <c r="S60" s="197">
        <v>3.87</v>
      </c>
      <c r="T60" s="197">
        <v>0</v>
      </c>
      <c r="U60" s="197">
        <v>62.1</v>
      </c>
      <c r="V60" s="197">
        <v>3.91</v>
      </c>
      <c r="W60" s="197">
        <v>10.31</v>
      </c>
      <c r="X60" s="197">
        <v>29.17</v>
      </c>
      <c r="Y60" s="197">
        <v>0</v>
      </c>
      <c r="Z60">
        <v>0</v>
      </c>
      <c r="AA60" s="197">
        <v>11.8</v>
      </c>
      <c r="AB60" s="197">
        <v>0</v>
      </c>
      <c r="AC60" s="197">
        <v>0</v>
      </c>
      <c r="AD60" s="197">
        <v>0</v>
      </c>
      <c r="AE60" s="197">
        <v>51.09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75.099999999999994</v>
      </c>
      <c r="AQ60" s="197">
        <v>0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559.23</v>
      </c>
      <c r="M61" s="197">
        <v>27.29</v>
      </c>
      <c r="N61" s="197">
        <v>35.03</v>
      </c>
      <c r="O61" s="197">
        <v>0</v>
      </c>
      <c r="P61" s="197">
        <v>41.32</v>
      </c>
      <c r="Q61" s="197">
        <v>2.9</v>
      </c>
      <c r="R61" s="197">
        <v>5.97</v>
      </c>
      <c r="S61" s="197">
        <v>3.87</v>
      </c>
      <c r="T61" s="197">
        <v>0</v>
      </c>
      <c r="U61" s="197">
        <v>62.1</v>
      </c>
      <c r="V61" s="197">
        <v>3.91</v>
      </c>
      <c r="W61" s="197">
        <v>10.31</v>
      </c>
      <c r="X61" s="197">
        <v>29.17</v>
      </c>
      <c r="Y61" s="197">
        <v>0</v>
      </c>
      <c r="Z61">
        <v>0</v>
      </c>
      <c r="AA61" s="197">
        <v>11.8</v>
      </c>
      <c r="AB61" s="197">
        <v>0</v>
      </c>
      <c r="AC61" s="197">
        <v>0</v>
      </c>
      <c r="AD61" s="197">
        <v>0</v>
      </c>
      <c r="AE61" s="197">
        <v>51.09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75.099999999999994</v>
      </c>
      <c r="AQ61" s="197">
        <v>0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559.23</v>
      </c>
      <c r="M62" s="197">
        <v>27.29</v>
      </c>
      <c r="N62" s="197">
        <v>35.03</v>
      </c>
      <c r="O62" s="197">
        <v>0</v>
      </c>
      <c r="P62" s="197">
        <v>41.32</v>
      </c>
      <c r="Q62" s="197">
        <v>5.93</v>
      </c>
      <c r="R62" s="197">
        <v>5.98</v>
      </c>
      <c r="S62" s="197">
        <v>7.83</v>
      </c>
      <c r="T62" s="197">
        <v>0</v>
      </c>
      <c r="U62" s="197">
        <v>62.1</v>
      </c>
      <c r="V62" s="197">
        <v>3.91</v>
      </c>
      <c r="W62" s="197">
        <v>10.31</v>
      </c>
      <c r="X62" s="197">
        <v>29.17</v>
      </c>
      <c r="Y62" s="197">
        <v>0</v>
      </c>
      <c r="Z62">
        <v>0</v>
      </c>
      <c r="AA62" s="197">
        <v>11.8</v>
      </c>
      <c r="AB62" s="197">
        <v>0</v>
      </c>
      <c r="AC62" s="197">
        <v>0</v>
      </c>
      <c r="AD62" s="197">
        <v>0</v>
      </c>
      <c r="AE62" s="197">
        <v>51.09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75.099999999999994</v>
      </c>
      <c r="AQ62" s="197">
        <v>0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559.23</v>
      </c>
      <c r="M63" s="197">
        <v>27.29</v>
      </c>
      <c r="N63" s="197">
        <v>35.03</v>
      </c>
      <c r="O63" s="197">
        <v>0</v>
      </c>
      <c r="P63" s="197">
        <v>41.32</v>
      </c>
      <c r="Q63" s="197">
        <v>5.93</v>
      </c>
      <c r="R63" s="197">
        <v>5.98</v>
      </c>
      <c r="S63" s="197">
        <v>7.83</v>
      </c>
      <c r="T63" s="197">
        <v>0</v>
      </c>
      <c r="U63" s="197">
        <v>62.1</v>
      </c>
      <c r="V63" s="197">
        <v>3.91</v>
      </c>
      <c r="W63" s="197">
        <v>10.31</v>
      </c>
      <c r="X63" s="197">
        <v>29.17</v>
      </c>
      <c r="Y63" s="197">
        <v>0</v>
      </c>
      <c r="Z63">
        <v>0</v>
      </c>
      <c r="AA63" s="197">
        <v>11.8</v>
      </c>
      <c r="AB63" s="197">
        <v>0</v>
      </c>
      <c r="AC63" s="197">
        <v>0</v>
      </c>
      <c r="AD63" s="197">
        <v>0</v>
      </c>
      <c r="AE63" s="197">
        <v>51.09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90</v>
      </c>
      <c r="AN63" s="197">
        <v>0</v>
      </c>
      <c r="AO63">
        <v>0</v>
      </c>
      <c r="AP63" s="197">
        <v>75.099999999999994</v>
      </c>
      <c r="AQ63" s="197">
        <v>0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559.23</v>
      </c>
      <c r="M64" s="197">
        <v>27.29</v>
      </c>
      <c r="N64" s="197">
        <v>35.03</v>
      </c>
      <c r="O64" s="197">
        <v>0</v>
      </c>
      <c r="P64" s="197">
        <v>41.32</v>
      </c>
      <c r="Q64" s="197">
        <v>5.93</v>
      </c>
      <c r="R64" s="197">
        <v>5.98</v>
      </c>
      <c r="S64" s="197">
        <v>7.83</v>
      </c>
      <c r="T64" s="197">
        <v>0</v>
      </c>
      <c r="U64" s="197">
        <v>62.1</v>
      </c>
      <c r="V64" s="197">
        <v>3.91</v>
      </c>
      <c r="W64" s="197">
        <v>10.31</v>
      </c>
      <c r="X64" s="197">
        <v>29.17</v>
      </c>
      <c r="Y64" s="197">
        <v>0</v>
      </c>
      <c r="Z64">
        <v>0</v>
      </c>
      <c r="AA64" s="197">
        <v>11.8</v>
      </c>
      <c r="AB64" s="197">
        <v>0</v>
      </c>
      <c r="AC64" s="197">
        <v>0</v>
      </c>
      <c r="AD64" s="197">
        <v>0</v>
      </c>
      <c r="AE64" s="197">
        <v>51.09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90</v>
      </c>
      <c r="AN64" s="197">
        <v>0</v>
      </c>
      <c r="AO64">
        <v>0</v>
      </c>
      <c r="AP64" s="197">
        <v>75.099999999999994</v>
      </c>
      <c r="AQ64" s="197">
        <v>0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559.23</v>
      </c>
      <c r="M65" s="197">
        <v>27.29</v>
      </c>
      <c r="N65" s="197">
        <v>35.03</v>
      </c>
      <c r="O65" s="197">
        <v>0</v>
      </c>
      <c r="P65" s="197">
        <v>41.32</v>
      </c>
      <c r="Q65" s="197">
        <v>5.93</v>
      </c>
      <c r="R65" s="197">
        <v>5.97</v>
      </c>
      <c r="S65" s="197">
        <v>7.83</v>
      </c>
      <c r="T65" s="197">
        <v>0</v>
      </c>
      <c r="U65" s="197">
        <v>61.9</v>
      </c>
      <c r="V65" s="197">
        <v>3.92</v>
      </c>
      <c r="W65" s="197">
        <v>9.8800000000000008</v>
      </c>
      <c r="X65" s="197">
        <v>29.17</v>
      </c>
      <c r="Y65" s="197">
        <v>0</v>
      </c>
      <c r="Z65">
        <v>0</v>
      </c>
      <c r="AA65" s="197">
        <v>11.8</v>
      </c>
      <c r="AB65" s="197">
        <v>0</v>
      </c>
      <c r="AC65" s="197">
        <v>0</v>
      </c>
      <c r="AD65" s="197">
        <v>0</v>
      </c>
      <c r="AE65" s="197">
        <v>51.09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90</v>
      </c>
      <c r="AN65" s="197">
        <v>0</v>
      </c>
      <c r="AO65">
        <v>0</v>
      </c>
      <c r="AP65" s="197">
        <v>75.099999999999994</v>
      </c>
      <c r="AQ65" s="197">
        <v>0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559.23</v>
      </c>
      <c r="M66" s="197">
        <v>27.29</v>
      </c>
      <c r="N66" s="197">
        <v>35.03</v>
      </c>
      <c r="O66" s="197">
        <v>0</v>
      </c>
      <c r="P66" s="197">
        <v>41.32</v>
      </c>
      <c r="Q66" s="197">
        <v>5.93</v>
      </c>
      <c r="R66" s="197">
        <v>5.97</v>
      </c>
      <c r="S66" s="197">
        <v>7.83</v>
      </c>
      <c r="T66" s="197">
        <v>0</v>
      </c>
      <c r="U66" s="197">
        <v>61.9</v>
      </c>
      <c r="V66" s="197">
        <v>3.92</v>
      </c>
      <c r="W66" s="197">
        <v>10.32</v>
      </c>
      <c r="X66" s="197">
        <v>29.17</v>
      </c>
      <c r="Y66" s="197">
        <v>0</v>
      </c>
      <c r="Z66">
        <v>0</v>
      </c>
      <c r="AA66" s="197">
        <v>11.8</v>
      </c>
      <c r="AB66" s="197">
        <v>0</v>
      </c>
      <c r="AC66" s="197">
        <v>0</v>
      </c>
      <c r="AD66" s="197">
        <v>0</v>
      </c>
      <c r="AE66" s="197">
        <v>51.09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90</v>
      </c>
      <c r="AN66" s="197">
        <v>0</v>
      </c>
      <c r="AO66">
        <v>0</v>
      </c>
      <c r="AP66" s="197">
        <v>75.099999999999994</v>
      </c>
      <c r="AQ66" s="197">
        <v>0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559.23</v>
      </c>
      <c r="M67" s="197">
        <v>27.29</v>
      </c>
      <c r="N67" s="197">
        <v>35.03</v>
      </c>
      <c r="O67" s="197">
        <v>0</v>
      </c>
      <c r="P67" s="197">
        <v>41.32</v>
      </c>
      <c r="Q67" s="197">
        <v>5.92</v>
      </c>
      <c r="R67" s="197">
        <v>5.97</v>
      </c>
      <c r="S67" s="197">
        <v>7.83</v>
      </c>
      <c r="T67" s="197">
        <v>0</v>
      </c>
      <c r="U67" s="197">
        <v>61.9</v>
      </c>
      <c r="V67" s="197">
        <v>3.92</v>
      </c>
      <c r="W67" s="197">
        <v>10.32</v>
      </c>
      <c r="X67" s="197">
        <v>29.17</v>
      </c>
      <c r="Y67" s="197">
        <v>0</v>
      </c>
      <c r="Z67">
        <v>0</v>
      </c>
      <c r="AA67" s="197">
        <v>11.8</v>
      </c>
      <c r="AB67" s="197">
        <v>0</v>
      </c>
      <c r="AC67" s="197">
        <v>0</v>
      </c>
      <c r="AD67" s="197">
        <v>0</v>
      </c>
      <c r="AE67" s="197">
        <v>51.09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90</v>
      </c>
      <c r="AN67" s="197">
        <v>0</v>
      </c>
      <c r="AO67">
        <v>0</v>
      </c>
      <c r="AP67" s="197">
        <v>75.099999999999994</v>
      </c>
      <c r="AQ67" s="197">
        <v>0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559.23</v>
      </c>
      <c r="M68" s="197">
        <v>27.29</v>
      </c>
      <c r="N68" s="197">
        <v>35.03</v>
      </c>
      <c r="O68" s="197">
        <v>0</v>
      </c>
      <c r="P68" s="197">
        <v>41.32</v>
      </c>
      <c r="Q68" s="197">
        <v>5.92</v>
      </c>
      <c r="R68" s="197">
        <v>5.97</v>
      </c>
      <c r="S68" s="197">
        <v>7.83</v>
      </c>
      <c r="T68" s="197">
        <v>0</v>
      </c>
      <c r="U68" s="197">
        <v>61.9</v>
      </c>
      <c r="V68" s="197">
        <v>3.92</v>
      </c>
      <c r="W68" s="197">
        <v>10.32</v>
      </c>
      <c r="X68" s="197">
        <v>29.17</v>
      </c>
      <c r="Y68" s="197">
        <v>0</v>
      </c>
      <c r="Z68">
        <v>0</v>
      </c>
      <c r="AA68" s="197">
        <v>11.8</v>
      </c>
      <c r="AB68" s="197">
        <v>0</v>
      </c>
      <c r="AC68" s="197">
        <v>0</v>
      </c>
      <c r="AD68" s="197">
        <v>0</v>
      </c>
      <c r="AE68" s="197">
        <v>51.09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90</v>
      </c>
      <c r="AN68" s="197">
        <v>0</v>
      </c>
      <c r="AO68">
        <v>0</v>
      </c>
      <c r="AP68" s="197">
        <v>75.099999999999994</v>
      </c>
      <c r="AQ68" s="197">
        <v>0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559.23</v>
      </c>
      <c r="M69" s="197">
        <v>27.29</v>
      </c>
      <c r="N69" s="197">
        <v>35.03</v>
      </c>
      <c r="O69" s="197">
        <v>0</v>
      </c>
      <c r="P69" s="197">
        <v>41.32</v>
      </c>
      <c r="Q69" s="197">
        <v>5.92</v>
      </c>
      <c r="R69" s="197">
        <v>5.97</v>
      </c>
      <c r="S69" s="197">
        <v>7.83</v>
      </c>
      <c r="T69" s="197">
        <v>0</v>
      </c>
      <c r="U69" s="197">
        <v>61.9</v>
      </c>
      <c r="V69" s="197">
        <v>3.92</v>
      </c>
      <c r="W69" s="197">
        <v>10.32</v>
      </c>
      <c r="X69" s="197">
        <v>29.17</v>
      </c>
      <c r="Y69" s="197">
        <v>0</v>
      </c>
      <c r="Z69">
        <v>0</v>
      </c>
      <c r="AA69" s="197">
        <v>11.8</v>
      </c>
      <c r="AB69" s="197">
        <v>0</v>
      </c>
      <c r="AC69" s="197">
        <v>0</v>
      </c>
      <c r="AD69" s="197">
        <v>0</v>
      </c>
      <c r="AE69" s="197">
        <v>51.09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90</v>
      </c>
      <c r="AN69" s="197">
        <v>0</v>
      </c>
      <c r="AO69">
        <v>0</v>
      </c>
      <c r="AP69" s="197">
        <v>75.099999999999994</v>
      </c>
      <c r="AQ69" s="197">
        <v>0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559.23</v>
      </c>
      <c r="M70" s="197">
        <v>27.29</v>
      </c>
      <c r="N70" s="197">
        <v>35.03</v>
      </c>
      <c r="O70" s="197">
        <v>0</v>
      </c>
      <c r="P70" s="197">
        <v>41.32</v>
      </c>
      <c r="Q70" s="197">
        <v>5.92</v>
      </c>
      <c r="R70" s="197">
        <v>5.97</v>
      </c>
      <c r="S70" s="197">
        <v>7.83</v>
      </c>
      <c r="T70" s="197">
        <v>0</v>
      </c>
      <c r="U70" s="197">
        <v>61.9</v>
      </c>
      <c r="V70" s="197">
        <v>3.92</v>
      </c>
      <c r="W70" s="197">
        <v>10.32</v>
      </c>
      <c r="X70" s="197">
        <v>29.17</v>
      </c>
      <c r="Y70" s="197">
        <v>0</v>
      </c>
      <c r="Z70">
        <v>0</v>
      </c>
      <c r="AA70" s="197">
        <v>11.8</v>
      </c>
      <c r="AB70" s="197">
        <v>0</v>
      </c>
      <c r="AC70" s="197">
        <v>0</v>
      </c>
      <c r="AD70" s="197">
        <v>0</v>
      </c>
      <c r="AE70" s="197">
        <v>51.09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90</v>
      </c>
      <c r="AN70" s="197">
        <v>0</v>
      </c>
      <c r="AO70">
        <v>0</v>
      </c>
      <c r="AP70" s="197">
        <v>75.099999999999994</v>
      </c>
      <c r="AQ70" s="197">
        <v>0</v>
      </c>
      <c r="AR70" s="197">
        <v>24.2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559.23</v>
      </c>
      <c r="M71" s="197">
        <v>27.29</v>
      </c>
      <c r="N71" s="197">
        <v>35.03</v>
      </c>
      <c r="O71" s="197">
        <v>0</v>
      </c>
      <c r="P71" s="197">
        <v>41.32</v>
      </c>
      <c r="Q71" s="197">
        <v>5.93</v>
      </c>
      <c r="R71" s="197">
        <v>5.97</v>
      </c>
      <c r="S71" s="197">
        <v>7.83</v>
      </c>
      <c r="T71" s="197">
        <v>0</v>
      </c>
      <c r="U71" s="197">
        <v>61.9</v>
      </c>
      <c r="V71" s="197">
        <v>3.71</v>
      </c>
      <c r="W71" s="197">
        <v>10.32</v>
      </c>
      <c r="X71" s="197">
        <v>29.17</v>
      </c>
      <c r="Y71" s="197">
        <v>0</v>
      </c>
      <c r="Z71">
        <v>0</v>
      </c>
      <c r="AA71" s="197">
        <v>11.8</v>
      </c>
      <c r="AB71" s="197">
        <v>0</v>
      </c>
      <c r="AC71" s="197">
        <v>0</v>
      </c>
      <c r="AD71" s="197">
        <v>0</v>
      </c>
      <c r="AE71" s="197">
        <v>51.09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90</v>
      </c>
      <c r="AN71" s="197">
        <v>0</v>
      </c>
      <c r="AO71">
        <v>0</v>
      </c>
      <c r="AP71" s="197">
        <v>75.099999999999994</v>
      </c>
      <c r="AQ71" s="197">
        <v>0</v>
      </c>
      <c r="AR71" s="197">
        <v>20.86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559.23</v>
      </c>
      <c r="M72" s="197">
        <v>27.29</v>
      </c>
      <c r="N72" s="197">
        <v>35.03</v>
      </c>
      <c r="O72" s="197">
        <v>0</v>
      </c>
      <c r="P72" s="197">
        <v>41.32</v>
      </c>
      <c r="Q72" s="197">
        <v>5.93</v>
      </c>
      <c r="R72" s="197">
        <v>5.97</v>
      </c>
      <c r="S72" s="197">
        <v>7.83</v>
      </c>
      <c r="T72" s="197">
        <v>0</v>
      </c>
      <c r="U72" s="197">
        <v>61.9</v>
      </c>
      <c r="V72" s="197">
        <v>3.71</v>
      </c>
      <c r="W72" s="197">
        <v>10.32</v>
      </c>
      <c r="X72" s="197">
        <v>29.17</v>
      </c>
      <c r="Y72" s="197">
        <v>0</v>
      </c>
      <c r="Z72">
        <v>0</v>
      </c>
      <c r="AA72" s="197">
        <v>11.8</v>
      </c>
      <c r="AB72" s="197">
        <v>0</v>
      </c>
      <c r="AC72" s="197">
        <v>0</v>
      </c>
      <c r="AD72" s="197">
        <v>0</v>
      </c>
      <c r="AE72" s="197">
        <v>51.09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90</v>
      </c>
      <c r="AN72" s="197">
        <v>0</v>
      </c>
      <c r="AO72">
        <v>0</v>
      </c>
      <c r="AP72" s="197">
        <v>75.099999999999994</v>
      </c>
      <c r="AQ72" s="197">
        <v>0</v>
      </c>
      <c r="AR72" s="197">
        <v>14.65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559.23</v>
      </c>
      <c r="M73" s="197">
        <v>27.29</v>
      </c>
      <c r="N73" s="197">
        <v>35.03</v>
      </c>
      <c r="O73" s="197">
        <v>0</v>
      </c>
      <c r="P73" s="197">
        <v>41.32</v>
      </c>
      <c r="Q73" s="197">
        <v>5.93</v>
      </c>
      <c r="R73" s="197">
        <v>5.97</v>
      </c>
      <c r="S73" s="197">
        <v>7.83</v>
      </c>
      <c r="T73" s="197">
        <v>0</v>
      </c>
      <c r="U73" s="197">
        <v>61.9</v>
      </c>
      <c r="V73" s="197">
        <v>3.71</v>
      </c>
      <c r="W73" s="197">
        <v>10.32</v>
      </c>
      <c r="X73" s="197">
        <v>29.17</v>
      </c>
      <c r="Y73" s="197">
        <v>0</v>
      </c>
      <c r="Z73">
        <v>0</v>
      </c>
      <c r="AA73" s="197">
        <v>11.8</v>
      </c>
      <c r="AB73" s="197">
        <v>0</v>
      </c>
      <c r="AC73" s="197">
        <v>0</v>
      </c>
      <c r="AD73" s="197">
        <v>0</v>
      </c>
      <c r="AE73" s="197">
        <v>51.09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90</v>
      </c>
      <c r="AN73" s="197">
        <v>0</v>
      </c>
      <c r="AO73">
        <v>0</v>
      </c>
      <c r="AP73" s="197">
        <v>75.099999999999994</v>
      </c>
      <c r="AQ73" s="197">
        <v>0</v>
      </c>
      <c r="AR73" s="197">
        <v>7.74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559.23</v>
      </c>
      <c r="M74" s="197">
        <v>27.29</v>
      </c>
      <c r="N74" s="197">
        <v>35.03</v>
      </c>
      <c r="O74" s="197">
        <v>0</v>
      </c>
      <c r="P74" s="197">
        <v>41.32</v>
      </c>
      <c r="Q74" s="197">
        <v>5.93</v>
      </c>
      <c r="R74" s="197">
        <v>5.97</v>
      </c>
      <c r="S74" s="197">
        <v>7.83</v>
      </c>
      <c r="T74" s="197">
        <v>0</v>
      </c>
      <c r="U74" s="197">
        <v>61.9</v>
      </c>
      <c r="V74" s="197">
        <v>3.71</v>
      </c>
      <c r="W74" s="197">
        <v>10.32</v>
      </c>
      <c r="X74" s="197">
        <v>29.17</v>
      </c>
      <c r="Y74" s="197">
        <v>0</v>
      </c>
      <c r="Z74">
        <v>0</v>
      </c>
      <c r="AA74" s="197">
        <v>11.8</v>
      </c>
      <c r="AB74" s="197">
        <v>0</v>
      </c>
      <c r="AC74" s="197">
        <v>0</v>
      </c>
      <c r="AD74" s="197">
        <v>0</v>
      </c>
      <c r="AE74" s="197">
        <v>51.09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90</v>
      </c>
      <c r="AN74" s="197">
        <v>0</v>
      </c>
      <c r="AO74">
        <v>0</v>
      </c>
      <c r="AP74" s="197">
        <v>75.099999999999994</v>
      </c>
      <c r="AQ74" s="197">
        <v>0</v>
      </c>
      <c r="AR74" s="197">
        <v>3.29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559.23</v>
      </c>
      <c r="M75" s="197">
        <v>27.29</v>
      </c>
      <c r="N75" s="197">
        <v>35.03</v>
      </c>
      <c r="O75" s="197">
        <v>0</v>
      </c>
      <c r="P75" s="197">
        <v>41.32</v>
      </c>
      <c r="Q75" s="197">
        <v>5.93</v>
      </c>
      <c r="R75" s="197">
        <v>5.97</v>
      </c>
      <c r="S75" s="197">
        <v>7.83</v>
      </c>
      <c r="T75" s="197">
        <v>0</v>
      </c>
      <c r="U75" s="197">
        <v>61.72</v>
      </c>
      <c r="V75" s="197">
        <v>3.71</v>
      </c>
      <c r="W75" s="197">
        <v>10.31</v>
      </c>
      <c r="X75" s="197">
        <v>29.17</v>
      </c>
      <c r="Y75" s="197">
        <v>0</v>
      </c>
      <c r="Z75">
        <v>0</v>
      </c>
      <c r="AA75" s="197">
        <v>12</v>
      </c>
      <c r="AB75" s="197">
        <v>0</v>
      </c>
      <c r="AC75" s="197">
        <v>0</v>
      </c>
      <c r="AD75" s="197">
        <v>0</v>
      </c>
      <c r="AE75" s="197">
        <v>51.09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</v>
      </c>
      <c r="AN75" s="197">
        <v>0</v>
      </c>
      <c r="AO75">
        <v>0</v>
      </c>
      <c r="AP75" s="197">
        <v>75.099999999999994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559.23</v>
      </c>
      <c r="M76" s="197">
        <v>27.29</v>
      </c>
      <c r="N76" s="197">
        <v>35.03</v>
      </c>
      <c r="O76" s="197">
        <v>0</v>
      </c>
      <c r="P76" s="197">
        <v>41.32</v>
      </c>
      <c r="Q76" s="197">
        <v>5.93</v>
      </c>
      <c r="R76" s="197">
        <v>5.98</v>
      </c>
      <c r="S76" s="197">
        <v>7.83</v>
      </c>
      <c r="T76" s="197">
        <v>0</v>
      </c>
      <c r="U76" s="197">
        <v>61.72</v>
      </c>
      <c r="V76" s="197">
        <v>3.71</v>
      </c>
      <c r="W76" s="197">
        <v>10.31</v>
      </c>
      <c r="X76" s="197">
        <v>29.17</v>
      </c>
      <c r="Y76" s="197">
        <v>0</v>
      </c>
      <c r="Z76">
        <v>0</v>
      </c>
      <c r="AA76" s="197">
        <v>12</v>
      </c>
      <c r="AB76" s="197">
        <v>0</v>
      </c>
      <c r="AC76" s="197">
        <v>0</v>
      </c>
      <c r="AD76" s="197">
        <v>0</v>
      </c>
      <c r="AE76" s="197">
        <v>51.09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</v>
      </c>
      <c r="AN76" s="197">
        <v>0</v>
      </c>
      <c r="AO76">
        <v>0</v>
      </c>
      <c r="AP76" s="197">
        <v>75.099999999999994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559.23</v>
      </c>
      <c r="M77" s="197">
        <v>27.29</v>
      </c>
      <c r="N77" s="197">
        <v>35.03</v>
      </c>
      <c r="O77" s="197">
        <v>0</v>
      </c>
      <c r="P77" s="197">
        <v>41.32</v>
      </c>
      <c r="Q77" s="197">
        <v>5.92</v>
      </c>
      <c r="R77" s="197">
        <v>5.98</v>
      </c>
      <c r="S77" s="197">
        <v>7.83</v>
      </c>
      <c r="T77" s="197">
        <v>0</v>
      </c>
      <c r="U77" s="197">
        <v>61.72</v>
      </c>
      <c r="V77" s="197">
        <v>3.71</v>
      </c>
      <c r="W77" s="197">
        <v>10.31</v>
      </c>
      <c r="X77" s="197">
        <v>29.17</v>
      </c>
      <c r="Y77" s="197">
        <v>0</v>
      </c>
      <c r="Z77">
        <v>0</v>
      </c>
      <c r="AA77" s="197">
        <v>12</v>
      </c>
      <c r="AB77" s="197">
        <v>0</v>
      </c>
      <c r="AC77" s="197">
        <v>0</v>
      </c>
      <c r="AD77" s="197">
        <v>0</v>
      </c>
      <c r="AE77" s="197">
        <v>51.09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</v>
      </c>
      <c r="AN77" s="197">
        <v>0</v>
      </c>
      <c r="AO77">
        <v>0</v>
      </c>
      <c r="AP77" s="197">
        <v>75.099999999999994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559.23</v>
      </c>
      <c r="M78" s="197">
        <v>27.29</v>
      </c>
      <c r="N78" s="197">
        <v>35.03</v>
      </c>
      <c r="O78" s="197">
        <v>0</v>
      </c>
      <c r="P78" s="197">
        <v>41.32</v>
      </c>
      <c r="Q78" s="197">
        <v>5.92</v>
      </c>
      <c r="R78" s="197">
        <v>5.98</v>
      </c>
      <c r="S78" s="197">
        <v>7.83</v>
      </c>
      <c r="T78" s="197">
        <v>0</v>
      </c>
      <c r="U78" s="197">
        <v>61.72</v>
      </c>
      <c r="V78" s="197">
        <v>3.71</v>
      </c>
      <c r="W78" s="197">
        <v>10.31</v>
      </c>
      <c r="X78" s="197">
        <v>29.17</v>
      </c>
      <c r="Y78" s="197">
        <v>0</v>
      </c>
      <c r="Z78">
        <v>0</v>
      </c>
      <c r="AA78" s="197">
        <v>12</v>
      </c>
      <c r="AB78" s="197">
        <v>0</v>
      </c>
      <c r="AC78" s="197">
        <v>0</v>
      </c>
      <c r="AD78" s="197">
        <v>0</v>
      </c>
      <c r="AE78" s="197">
        <v>51.09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</v>
      </c>
      <c r="AN78" s="197">
        <v>0</v>
      </c>
      <c r="AO78">
        <v>0</v>
      </c>
      <c r="AP78" s="197">
        <v>75.099999999999994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559.23</v>
      </c>
      <c r="M79" s="197">
        <v>27.29</v>
      </c>
      <c r="N79" s="197">
        <v>35.03</v>
      </c>
      <c r="O79" s="197">
        <v>0</v>
      </c>
      <c r="P79" s="197">
        <v>41.32</v>
      </c>
      <c r="Q79" s="197">
        <v>5.92</v>
      </c>
      <c r="R79" s="197">
        <v>5.98</v>
      </c>
      <c r="S79" s="197">
        <v>7.83</v>
      </c>
      <c r="T79" s="197">
        <v>0</v>
      </c>
      <c r="U79" s="197">
        <v>61.72</v>
      </c>
      <c r="V79" s="197">
        <v>3.71</v>
      </c>
      <c r="W79" s="197">
        <v>10.31</v>
      </c>
      <c r="X79" s="197">
        <v>29.17</v>
      </c>
      <c r="Y79" s="197">
        <v>0</v>
      </c>
      <c r="Z79">
        <v>0</v>
      </c>
      <c r="AA79" s="197">
        <v>12</v>
      </c>
      <c r="AB79" s="197">
        <v>0</v>
      </c>
      <c r="AC79" s="197">
        <v>0</v>
      </c>
      <c r="AD79" s="197">
        <v>0</v>
      </c>
      <c r="AE79" s="197">
        <v>51.09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</v>
      </c>
      <c r="AN79" s="197">
        <v>0</v>
      </c>
      <c r="AO79">
        <v>0</v>
      </c>
      <c r="AP79" s="197">
        <v>75.099999999999994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559.23</v>
      </c>
      <c r="M80" s="197">
        <v>27.29</v>
      </c>
      <c r="N80" s="197">
        <v>35.03</v>
      </c>
      <c r="O80" s="197">
        <v>0</v>
      </c>
      <c r="P80" s="197">
        <v>41.32</v>
      </c>
      <c r="Q80" s="197">
        <v>5.92</v>
      </c>
      <c r="R80" s="197">
        <v>5.98</v>
      </c>
      <c r="S80" s="197">
        <v>7.83</v>
      </c>
      <c r="T80" s="197">
        <v>0</v>
      </c>
      <c r="U80" s="197">
        <v>61.72</v>
      </c>
      <c r="V80" s="197">
        <v>3.71</v>
      </c>
      <c r="W80" s="197">
        <v>10.31</v>
      </c>
      <c r="X80" s="197">
        <v>29.17</v>
      </c>
      <c r="Y80" s="197">
        <v>0</v>
      </c>
      <c r="Z80">
        <v>0</v>
      </c>
      <c r="AA80" s="197">
        <v>12</v>
      </c>
      <c r="AB80" s="197">
        <v>0</v>
      </c>
      <c r="AC80" s="197">
        <v>0</v>
      </c>
      <c r="AD80" s="197">
        <v>0</v>
      </c>
      <c r="AE80" s="197">
        <v>51.09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</v>
      </c>
      <c r="AN80" s="197">
        <v>0</v>
      </c>
      <c r="AO80">
        <v>0</v>
      </c>
      <c r="AP80" s="197">
        <v>75.099999999999994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559.23</v>
      </c>
      <c r="M81" s="197">
        <v>27.29</v>
      </c>
      <c r="N81" s="197">
        <v>35.03</v>
      </c>
      <c r="O81" s="197">
        <v>0</v>
      </c>
      <c r="P81" s="197">
        <v>41.32</v>
      </c>
      <c r="Q81" s="197">
        <v>5.92</v>
      </c>
      <c r="R81" s="197">
        <v>5.98</v>
      </c>
      <c r="S81" s="197">
        <v>7.83</v>
      </c>
      <c r="T81" s="197">
        <v>0</v>
      </c>
      <c r="U81" s="197">
        <v>61.72</v>
      </c>
      <c r="V81" s="197">
        <v>3.71</v>
      </c>
      <c r="W81" s="197">
        <v>10.31</v>
      </c>
      <c r="X81" s="197">
        <v>29.17</v>
      </c>
      <c r="Y81" s="197">
        <v>0</v>
      </c>
      <c r="Z81">
        <v>0</v>
      </c>
      <c r="AA81" s="197">
        <v>12</v>
      </c>
      <c r="AB81" s="197">
        <v>0</v>
      </c>
      <c r="AC81" s="197">
        <v>0</v>
      </c>
      <c r="AD81" s="197">
        <v>0</v>
      </c>
      <c r="AE81" s="197">
        <v>51.09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</v>
      </c>
      <c r="AN81" s="197">
        <v>0</v>
      </c>
      <c r="AO81">
        <v>0</v>
      </c>
      <c r="AP81" s="197">
        <v>75.099999999999994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559.23</v>
      </c>
      <c r="M82" s="197">
        <v>27.29</v>
      </c>
      <c r="N82" s="197">
        <v>35.03</v>
      </c>
      <c r="O82" s="197">
        <v>0</v>
      </c>
      <c r="P82" s="197">
        <v>41.32</v>
      </c>
      <c r="Q82" s="197">
        <v>5.92</v>
      </c>
      <c r="R82" s="197">
        <v>5.98</v>
      </c>
      <c r="S82" s="197">
        <v>7.83</v>
      </c>
      <c r="T82" s="197">
        <v>0</v>
      </c>
      <c r="U82" s="197">
        <v>61.72</v>
      </c>
      <c r="V82" s="197">
        <v>3.71</v>
      </c>
      <c r="W82" s="197">
        <v>10.31</v>
      </c>
      <c r="X82" s="197">
        <v>29.17</v>
      </c>
      <c r="Y82" s="197">
        <v>0</v>
      </c>
      <c r="Z82">
        <v>0</v>
      </c>
      <c r="AA82" s="197">
        <v>12</v>
      </c>
      <c r="AB82" s="197">
        <v>0</v>
      </c>
      <c r="AC82" s="197">
        <v>0</v>
      </c>
      <c r="AD82" s="197">
        <v>0</v>
      </c>
      <c r="AE82" s="197">
        <v>51.09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</v>
      </c>
      <c r="AN82" s="197">
        <v>0</v>
      </c>
      <c r="AO82">
        <v>0</v>
      </c>
      <c r="AP82" s="197">
        <v>75.099999999999994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559.23</v>
      </c>
      <c r="M83" s="197">
        <v>27.29</v>
      </c>
      <c r="N83" s="197">
        <v>35.03</v>
      </c>
      <c r="O83" s="197">
        <v>0</v>
      </c>
      <c r="P83" s="197">
        <v>41.32</v>
      </c>
      <c r="Q83" s="197">
        <v>5.92</v>
      </c>
      <c r="R83" s="197">
        <v>5.97</v>
      </c>
      <c r="S83" s="197">
        <v>7.83</v>
      </c>
      <c r="T83" s="197">
        <v>0</v>
      </c>
      <c r="U83" s="197">
        <v>61.72</v>
      </c>
      <c r="V83" s="197">
        <v>3.71</v>
      </c>
      <c r="W83" s="197">
        <v>10.32</v>
      </c>
      <c r="X83" s="197">
        <v>28.17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51.09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75.099999999999994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559.23</v>
      </c>
      <c r="M84" s="197">
        <v>27.29</v>
      </c>
      <c r="N84" s="197">
        <v>35.03</v>
      </c>
      <c r="O84" s="197">
        <v>0</v>
      </c>
      <c r="P84" s="197">
        <v>41.32</v>
      </c>
      <c r="Q84" s="197">
        <v>5.92</v>
      </c>
      <c r="R84" s="197">
        <v>5.97</v>
      </c>
      <c r="S84" s="197">
        <v>7.83</v>
      </c>
      <c r="T84" s="197">
        <v>0</v>
      </c>
      <c r="U84" s="197">
        <v>61.72</v>
      </c>
      <c r="V84" s="197">
        <v>3.71</v>
      </c>
      <c r="W84" s="197">
        <v>10.32</v>
      </c>
      <c r="X84" s="197">
        <v>29.17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51.09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</v>
      </c>
      <c r="AN84" s="197">
        <v>0</v>
      </c>
      <c r="AO84">
        <v>0</v>
      </c>
      <c r="AP84" s="197">
        <v>75.099999999999994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559.23</v>
      </c>
      <c r="M85" s="197">
        <v>27.29</v>
      </c>
      <c r="N85" s="197">
        <v>35.03</v>
      </c>
      <c r="O85" s="197">
        <v>0</v>
      </c>
      <c r="P85" s="197">
        <v>41.32</v>
      </c>
      <c r="Q85" s="197">
        <v>5.92</v>
      </c>
      <c r="R85" s="197">
        <v>5.97</v>
      </c>
      <c r="S85" s="197">
        <v>7.83</v>
      </c>
      <c r="T85" s="197">
        <v>0</v>
      </c>
      <c r="U85" s="197">
        <v>61.72</v>
      </c>
      <c r="V85" s="197">
        <v>3.71</v>
      </c>
      <c r="W85" s="197">
        <v>10.32</v>
      </c>
      <c r="X85" s="197">
        <v>29.17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51.09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</v>
      </c>
      <c r="AN85" s="197">
        <v>0</v>
      </c>
      <c r="AO85">
        <v>0</v>
      </c>
      <c r="AP85" s="197">
        <v>75.099999999999994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559.23</v>
      </c>
      <c r="M86" s="197">
        <v>27.29</v>
      </c>
      <c r="N86" s="197">
        <v>35.03</v>
      </c>
      <c r="O86" s="197">
        <v>0</v>
      </c>
      <c r="P86" s="197">
        <v>41.32</v>
      </c>
      <c r="Q86" s="197">
        <v>5.92</v>
      </c>
      <c r="R86" s="197">
        <v>5.97</v>
      </c>
      <c r="S86" s="197">
        <v>7.83</v>
      </c>
      <c r="T86" s="197">
        <v>0</v>
      </c>
      <c r="U86" s="197">
        <v>61.72</v>
      </c>
      <c r="V86" s="197">
        <v>3.71</v>
      </c>
      <c r="W86" s="197">
        <v>10.32</v>
      </c>
      <c r="X86" s="197">
        <v>29.17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51.09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</v>
      </c>
      <c r="AN86" s="197">
        <v>0</v>
      </c>
      <c r="AO86">
        <v>0</v>
      </c>
      <c r="AP86" s="197">
        <v>75.099999999999994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559.23</v>
      </c>
      <c r="M87" s="197">
        <v>27.29</v>
      </c>
      <c r="N87" s="197">
        <v>35.03</v>
      </c>
      <c r="O87" s="197">
        <v>0</v>
      </c>
      <c r="P87" s="197">
        <v>41.32</v>
      </c>
      <c r="Q87" s="197">
        <v>5.92</v>
      </c>
      <c r="R87" s="197">
        <v>5.97</v>
      </c>
      <c r="S87" s="197">
        <v>7.83</v>
      </c>
      <c r="T87" s="197">
        <v>0</v>
      </c>
      <c r="U87" s="197">
        <v>61.72</v>
      </c>
      <c r="V87" s="197">
        <v>3.71</v>
      </c>
      <c r="W87" s="197">
        <v>10.32</v>
      </c>
      <c r="X87" s="197">
        <v>29.17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51.09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</v>
      </c>
      <c r="AN87" s="197">
        <v>0</v>
      </c>
      <c r="AO87">
        <v>0</v>
      </c>
      <c r="AP87" s="197">
        <v>75.099999999999994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559.24</v>
      </c>
      <c r="M88" s="197">
        <v>27.29</v>
      </c>
      <c r="N88" s="197">
        <v>35.03</v>
      </c>
      <c r="O88" s="197">
        <v>0</v>
      </c>
      <c r="P88" s="197">
        <v>41.32</v>
      </c>
      <c r="Q88" s="197">
        <v>5.92</v>
      </c>
      <c r="R88" s="197">
        <v>5.97</v>
      </c>
      <c r="S88" s="197">
        <v>7.83</v>
      </c>
      <c r="T88" s="197">
        <v>0</v>
      </c>
      <c r="U88" s="197">
        <v>61.72</v>
      </c>
      <c r="V88" s="197">
        <v>3.71</v>
      </c>
      <c r="W88" s="197">
        <v>10.32</v>
      </c>
      <c r="X88" s="197">
        <v>29.17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51.09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30</v>
      </c>
      <c r="AN88" s="197">
        <v>0</v>
      </c>
      <c r="AO88">
        <v>0</v>
      </c>
      <c r="AP88" s="197">
        <v>75.099999999999994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559.24</v>
      </c>
      <c r="M89" s="197">
        <v>27.29</v>
      </c>
      <c r="N89" s="197">
        <v>35.03</v>
      </c>
      <c r="O89" s="197">
        <v>0</v>
      </c>
      <c r="P89" s="197">
        <v>41.32</v>
      </c>
      <c r="Q89" s="197">
        <v>5.92</v>
      </c>
      <c r="R89" s="197">
        <v>5.97</v>
      </c>
      <c r="S89" s="197">
        <v>7.83</v>
      </c>
      <c r="T89" s="197">
        <v>0</v>
      </c>
      <c r="U89" s="197">
        <v>61.72</v>
      </c>
      <c r="V89" s="197">
        <v>3.71</v>
      </c>
      <c r="W89" s="197">
        <v>10.32</v>
      </c>
      <c r="X89" s="197">
        <v>29.17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51.09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30</v>
      </c>
      <c r="AN89" s="197">
        <v>0</v>
      </c>
      <c r="AO89">
        <v>0</v>
      </c>
      <c r="AP89" s="197">
        <v>75.099999999999994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559.24</v>
      </c>
      <c r="M90" s="197">
        <v>27.29</v>
      </c>
      <c r="N90" s="197">
        <v>35.03</v>
      </c>
      <c r="O90" s="197">
        <v>0</v>
      </c>
      <c r="P90" s="197">
        <v>41.32</v>
      </c>
      <c r="Q90" s="197">
        <v>5.92</v>
      </c>
      <c r="R90" s="197">
        <v>5.97</v>
      </c>
      <c r="S90" s="197">
        <v>7.83</v>
      </c>
      <c r="T90" s="197">
        <v>0</v>
      </c>
      <c r="U90" s="197">
        <v>61.72</v>
      </c>
      <c r="V90" s="197">
        <v>3.71</v>
      </c>
      <c r="W90" s="197">
        <v>10.32</v>
      </c>
      <c r="X90" s="197">
        <v>29.17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51.09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30</v>
      </c>
      <c r="AN90" s="197">
        <v>0</v>
      </c>
      <c r="AO90">
        <v>0</v>
      </c>
      <c r="AP90" s="197">
        <v>75.099999999999994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559.24</v>
      </c>
      <c r="M91" s="197">
        <v>27.29</v>
      </c>
      <c r="N91" s="197">
        <v>35.03</v>
      </c>
      <c r="O91" s="197">
        <v>0</v>
      </c>
      <c r="P91" s="197">
        <v>41.32</v>
      </c>
      <c r="Q91" s="197">
        <v>5.92</v>
      </c>
      <c r="R91" s="197">
        <v>5.97</v>
      </c>
      <c r="S91" s="197">
        <v>7.83</v>
      </c>
      <c r="T91" s="197">
        <v>0</v>
      </c>
      <c r="U91" s="197">
        <v>61.72</v>
      </c>
      <c r="V91" s="197">
        <v>3.71</v>
      </c>
      <c r="W91" s="197">
        <v>10.32</v>
      </c>
      <c r="X91" s="197">
        <v>29.17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51.09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30</v>
      </c>
      <c r="AN91" s="197">
        <v>0</v>
      </c>
      <c r="AO91">
        <v>0</v>
      </c>
      <c r="AP91" s="197">
        <v>75.099999999999994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559.24</v>
      </c>
      <c r="M92" s="197">
        <v>27.29</v>
      </c>
      <c r="N92" s="197">
        <v>35.03</v>
      </c>
      <c r="O92" s="197">
        <v>0</v>
      </c>
      <c r="P92" s="197">
        <v>41.32</v>
      </c>
      <c r="Q92" s="197">
        <v>5.92</v>
      </c>
      <c r="R92" s="197">
        <v>5.97</v>
      </c>
      <c r="S92" s="197">
        <v>7.83</v>
      </c>
      <c r="T92" s="197">
        <v>0</v>
      </c>
      <c r="U92" s="197">
        <v>61.72</v>
      </c>
      <c r="V92" s="197">
        <v>3.71</v>
      </c>
      <c r="W92" s="197">
        <v>10.32</v>
      </c>
      <c r="X92" s="197">
        <v>29.17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51.09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30</v>
      </c>
      <c r="AN92" s="197">
        <v>0</v>
      </c>
      <c r="AO92">
        <v>0</v>
      </c>
      <c r="AP92" s="197">
        <v>75.099999999999994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559.24</v>
      </c>
      <c r="M93" s="197">
        <v>27.29</v>
      </c>
      <c r="N93" s="197">
        <v>35.03</v>
      </c>
      <c r="O93" s="197">
        <v>0</v>
      </c>
      <c r="P93" s="197">
        <v>41.32</v>
      </c>
      <c r="Q93" s="197">
        <v>5.92</v>
      </c>
      <c r="R93" s="197">
        <v>5.97</v>
      </c>
      <c r="S93" s="197">
        <v>7.83</v>
      </c>
      <c r="T93" s="197">
        <v>0</v>
      </c>
      <c r="U93" s="197">
        <v>61.72</v>
      </c>
      <c r="V93" s="197">
        <v>3.71</v>
      </c>
      <c r="W93" s="197">
        <v>10.32</v>
      </c>
      <c r="X93" s="197">
        <v>29.17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51.09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75.099999999999994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559.24</v>
      </c>
      <c r="M94" s="197">
        <v>27.29</v>
      </c>
      <c r="N94" s="197">
        <v>35.03</v>
      </c>
      <c r="O94" s="197">
        <v>0</v>
      </c>
      <c r="P94" s="197">
        <v>41.32</v>
      </c>
      <c r="Q94" s="197">
        <v>5.92</v>
      </c>
      <c r="R94" s="197">
        <v>5.97</v>
      </c>
      <c r="S94" s="197">
        <v>7.83</v>
      </c>
      <c r="T94" s="197">
        <v>0</v>
      </c>
      <c r="U94" s="197">
        <v>61.72</v>
      </c>
      <c r="V94" s="197">
        <v>3.71</v>
      </c>
      <c r="W94" s="197">
        <v>10.32</v>
      </c>
      <c r="X94" s="197">
        <v>29.17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51.09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75.099999999999994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559.24</v>
      </c>
      <c r="M95" s="197">
        <v>27.29</v>
      </c>
      <c r="N95" s="197">
        <v>35.03</v>
      </c>
      <c r="O95" s="197">
        <v>0</v>
      </c>
      <c r="P95" s="197">
        <v>41.32</v>
      </c>
      <c r="Q95" s="197">
        <v>5.92</v>
      </c>
      <c r="R95" s="197">
        <v>5.97</v>
      </c>
      <c r="S95" s="197">
        <v>7.83</v>
      </c>
      <c r="T95" s="197">
        <v>0</v>
      </c>
      <c r="U95" s="197">
        <v>61.72</v>
      </c>
      <c r="V95" s="197">
        <v>3.71</v>
      </c>
      <c r="W95" s="197">
        <v>10.32</v>
      </c>
      <c r="X95" s="197">
        <v>29.17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51.09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75.099999999999994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559.24</v>
      </c>
      <c r="M96" s="197">
        <v>27.29</v>
      </c>
      <c r="N96" s="197">
        <v>35.03</v>
      </c>
      <c r="O96" s="197">
        <v>0</v>
      </c>
      <c r="P96" s="197">
        <v>41.32</v>
      </c>
      <c r="Q96" s="197">
        <v>5.92</v>
      </c>
      <c r="R96" s="197">
        <v>5.97</v>
      </c>
      <c r="S96" s="197">
        <v>7.83</v>
      </c>
      <c r="T96" s="197">
        <v>0</v>
      </c>
      <c r="U96" s="197">
        <v>61.72</v>
      </c>
      <c r="V96" s="197">
        <v>3.71</v>
      </c>
      <c r="W96" s="197">
        <v>10.32</v>
      </c>
      <c r="X96" s="197">
        <v>29.17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51.09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75.099999999999994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559.24</v>
      </c>
      <c r="M97" s="197">
        <v>27.29</v>
      </c>
      <c r="N97" s="197">
        <v>35.03</v>
      </c>
      <c r="O97" s="197">
        <v>0</v>
      </c>
      <c r="P97" s="197">
        <v>41.32</v>
      </c>
      <c r="Q97" s="197">
        <v>5.92</v>
      </c>
      <c r="R97" s="197">
        <v>5.97</v>
      </c>
      <c r="S97" s="197">
        <v>7.83</v>
      </c>
      <c r="T97" s="197">
        <v>0</v>
      </c>
      <c r="U97" s="197">
        <v>61.72</v>
      </c>
      <c r="V97" s="197">
        <v>3.71</v>
      </c>
      <c r="W97" s="197">
        <v>10.32</v>
      </c>
      <c r="X97" s="197">
        <v>29.17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51.09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75.099999999999994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559.24</v>
      </c>
      <c r="M98" s="197">
        <v>27.29</v>
      </c>
      <c r="N98" s="197">
        <v>35.03</v>
      </c>
      <c r="O98" s="197">
        <v>0</v>
      </c>
      <c r="P98" s="197">
        <v>41.32</v>
      </c>
      <c r="Q98" s="197">
        <v>5.92</v>
      </c>
      <c r="R98" s="197">
        <v>5.97</v>
      </c>
      <c r="S98" s="197">
        <v>7.83</v>
      </c>
      <c r="T98" s="197">
        <v>0</v>
      </c>
      <c r="U98" s="197">
        <v>61.72</v>
      </c>
      <c r="V98" s="197">
        <v>3.71</v>
      </c>
      <c r="W98" s="197">
        <v>10.32</v>
      </c>
      <c r="X98" s="197">
        <v>29.17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51.09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75.099999999999994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5.7955000000000007E-2</v>
      </c>
      <c r="K99">
        <f t="shared" si="0"/>
        <v>0.21850250000000035</v>
      </c>
      <c r="L99">
        <f t="shared" si="0"/>
        <v>12.518542500000009</v>
      </c>
      <c r="M99">
        <f t="shared" si="0"/>
        <v>0.6546524999999993</v>
      </c>
      <c r="N99">
        <f t="shared" si="0"/>
        <v>0.84072000000000147</v>
      </c>
      <c r="O99">
        <f t="shared" si="0"/>
        <v>0</v>
      </c>
      <c r="P99">
        <f t="shared" si="0"/>
        <v>0.99163750000000161</v>
      </c>
      <c r="Q99">
        <f t="shared" si="0"/>
        <v>0.12254500000000015</v>
      </c>
      <c r="R99">
        <f t="shared" si="0"/>
        <v>0.14337750000000032</v>
      </c>
      <c r="S99">
        <f t="shared" si="0"/>
        <v>0.16218000000000019</v>
      </c>
      <c r="T99">
        <f t="shared" si="0"/>
        <v>0</v>
      </c>
      <c r="U99">
        <f t="shared" si="0"/>
        <v>1.4876175</v>
      </c>
      <c r="V99">
        <f t="shared" si="0"/>
        <v>9.2499999999999805E-2</v>
      </c>
      <c r="W99">
        <f t="shared" si="0"/>
        <v>0.23484000000000019</v>
      </c>
      <c r="X99">
        <f t="shared" si="0"/>
        <v>0.80337500000000128</v>
      </c>
      <c r="Y99">
        <f t="shared" si="0"/>
        <v>0</v>
      </c>
      <c r="Z99">
        <f t="shared" si="0"/>
        <v>0</v>
      </c>
      <c r="AA99">
        <f t="shared" si="0"/>
        <v>0.28600499999999984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1.1875</v>
      </c>
      <c r="AN99">
        <f t="shared" si="0"/>
        <v>0</v>
      </c>
      <c r="AO99">
        <f t="shared" si="0"/>
        <v>0</v>
      </c>
      <c r="AP99">
        <f t="shared" si="0"/>
        <v>1.8024000000000029</v>
      </c>
      <c r="AQ99">
        <f t="shared" si="0"/>
        <v>0</v>
      </c>
      <c r="AR99">
        <f t="shared" si="0"/>
        <v>0.25785750000000018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1.68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1.68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23.35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23.35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23.35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23.35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2.04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2.04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2.04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2.04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2.04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2.04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2.04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2.04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2.04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2.04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2.04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2.04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23.35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2.04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23.35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2.04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23.35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2.04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23.35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2.04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23.35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2.04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23.35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23.35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23.35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23.35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23.35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23.35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23.35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23.35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23.35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23.35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23.35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23.35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23.35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23.35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23.35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23.35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23.35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23.35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23.35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23.35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23.35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23.35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23.35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23.35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23.35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4.9550000000000045E-2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0.5603999999999989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16.190000000000001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16.190000000000001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16.190000000000001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16.190000000000001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16.190000000000001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16.190000000000001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16.190000000000001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16.190000000000001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16.190000000000001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16.190000000000001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16.190000000000001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16.190000000000001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16.190000000000001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16.190000000000001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16.190000000000001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16.190000000000001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16.190000000000001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16.190000000000001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16.190000000000001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16.190000000000001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16.190000000000001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16.190000000000001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16.190000000000001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16.190000000000001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16.190000000000001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16.190000000000001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16.190000000000001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16.190000000000001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16.190000000000001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16.190000000000001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16.190000000000001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16.190000000000001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16.190000000000001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16.190000000000001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16.190000000000001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16.190000000000001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16.190000000000001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16.190000000000001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16.190000000000001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16.190000000000001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16.190000000000001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16.190000000000001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16.190000000000001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16.190000000000001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16.190000000000001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16.190000000000001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16.190000000000001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16.190000000000001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16.190000000000001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16.190000000000001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16.190000000000001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16.190000000000001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16.190000000000001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16.190000000000001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16.190000000000001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16.190000000000001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16.190000000000001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16.190000000000001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16.190000000000001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16.190000000000001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16.190000000000001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16.190000000000001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16.190000000000001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16.190000000000001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16.190000000000001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16.190000000000001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16.190000000000001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16.190000000000001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16.190000000000001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16.190000000000001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16.190000000000001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16.190000000000001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16.190000000000001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16.190000000000001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16.190000000000001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16.190000000000001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16.190000000000001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16.190000000000001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16.190000000000001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16.190000000000001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16.190000000000001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16.190000000000001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16.190000000000001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16.190000000000001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16.190000000000001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16.190000000000001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16.190000000000001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16.190000000000001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16.190000000000001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16.190000000000001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16.190000000000001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16.190000000000001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16.190000000000001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16.190000000000001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0.38846500000000084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190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190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190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190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190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190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190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180</v>
      </c>
      <c r="P19" s="19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180</v>
      </c>
      <c r="P20" s="19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180</v>
      </c>
      <c r="P21" s="197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180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180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190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190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190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190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190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190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190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190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190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190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190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190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210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210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150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150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150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150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150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150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150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150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150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150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150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150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150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150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150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150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150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150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150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150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150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150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3.9175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27.9</v>
      </c>
      <c r="H3" s="197">
        <v>0</v>
      </c>
      <c r="I3" s="197">
        <v>0</v>
      </c>
      <c r="J3" s="197">
        <v>35.14</v>
      </c>
      <c r="K3" s="197">
        <v>17.07</v>
      </c>
      <c r="L3" s="197">
        <v>0.32</v>
      </c>
      <c r="M3" s="197">
        <v>2.12</v>
      </c>
      <c r="N3" s="197">
        <v>1.73</v>
      </c>
      <c r="O3" s="197">
        <v>2.4500000000000002</v>
      </c>
      <c r="P3" s="197">
        <v>0.92</v>
      </c>
      <c r="Q3" s="197">
        <v>0.28999999999999998</v>
      </c>
      <c r="R3" s="197">
        <v>0.3</v>
      </c>
      <c r="S3" s="197">
        <v>0.39</v>
      </c>
      <c r="T3" s="197">
        <v>0</v>
      </c>
      <c r="U3" s="197">
        <v>2.0699999999999998</v>
      </c>
      <c r="V3" s="197">
        <v>0.19</v>
      </c>
      <c r="W3" s="197">
        <v>0.46</v>
      </c>
      <c r="X3" s="197">
        <v>2.16</v>
      </c>
      <c r="Y3" s="197">
        <v>0</v>
      </c>
      <c r="Z3" s="197">
        <v>4.07</v>
      </c>
      <c r="AA3" s="197">
        <v>0</v>
      </c>
      <c r="AB3" s="197">
        <v>0</v>
      </c>
      <c r="AC3" s="197">
        <v>5.99</v>
      </c>
      <c r="AD3" s="197">
        <v>12.46</v>
      </c>
      <c r="AE3" s="197">
        <v>0</v>
      </c>
      <c r="AF3" s="197">
        <v>0</v>
      </c>
      <c r="AG3" s="197">
        <v>-0.59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261.32</v>
      </c>
      <c r="AP3" s="197">
        <v>0</v>
      </c>
      <c r="AQ3" s="197">
        <v>0</v>
      </c>
      <c r="AR3" s="197">
        <v>16.14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27.9</v>
      </c>
      <c r="H4" s="197">
        <v>0</v>
      </c>
      <c r="I4" s="197">
        <v>0</v>
      </c>
      <c r="J4" s="197">
        <v>35.14</v>
      </c>
      <c r="K4" s="197">
        <v>17.07</v>
      </c>
      <c r="L4" s="197">
        <v>0.32</v>
      </c>
      <c r="M4" s="197">
        <v>2.12</v>
      </c>
      <c r="N4" s="197">
        <v>1.73</v>
      </c>
      <c r="O4" s="197">
        <v>2.4500000000000002</v>
      </c>
      <c r="P4" s="197">
        <v>0.92</v>
      </c>
      <c r="Q4" s="197">
        <v>0.28999999999999998</v>
      </c>
      <c r="R4" s="197">
        <v>0.28999999999999998</v>
      </c>
      <c r="S4" s="197">
        <v>0.39</v>
      </c>
      <c r="T4" s="197">
        <v>0</v>
      </c>
      <c r="U4" s="197">
        <v>2.0699999999999998</v>
      </c>
      <c r="V4" s="197">
        <v>0.19</v>
      </c>
      <c r="W4" s="197">
        <v>0.46</v>
      </c>
      <c r="X4" s="197">
        <v>2.16</v>
      </c>
      <c r="Y4" s="197">
        <v>0</v>
      </c>
      <c r="Z4" s="197">
        <v>4.07</v>
      </c>
      <c r="AA4" s="197">
        <v>0</v>
      </c>
      <c r="AB4" s="197">
        <v>0</v>
      </c>
      <c r="AC4" s="197">
        <v>5.99</v>
      </c>
      <c r="AD4" s="197">
        <v>12.46</v>
      </c>
      <c r="AE4" s="197">
        <v>0</v>
      </c>
      <c r="AF4" s="197">
        <v>0</v>
      </c>
      <c r="AG4" s="197">
        <v>-0.59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261.32</v>
      </c>
      <c r="AP4" s="197">
        <v>0</v>
      </c>
      <c r="AQ4" s="197">
        <v>0</v>
      </c>
      <c r="AR4" s="197">
        <v>16.14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27.9</v>
      </c>
      <c r="H5" s="197">
        <v>0</v>
      </c>
      <c r="I5" s="197">
        <v>0</v>
      </c>
      <c r="J5" s="197">
        <v>35.14</v>
      </c>
      <c r="K5" s="197">
        <v>17.07</v>
      </c>
      <c r="L5" s="197">
        <v>0.32</v>
      </c>
      <c r="M5" s="197">
        <v>2.12</v>
      </c>
      <c r="N5" s="197">
        <v>1.73</v>
      </c>
      <c r="O5" s="197">
        <v>2.4500000000000002</v>
      </c>
      <c r="P5" s="197">
        <v>0.92</v>
      </c>
      <c r="Q5" s="197">
        <v>0.28999999999999998</v>
      </c>
      <c r="R5" s="197">
        <v>0.28999999999999998</v>
      </c>
      <c r="S5" s="197">
        <v>0.39</v>
      </c>
      <c r="T5" s="197">
        <v>0</v>
      </c>
      <c r="U5" s="197">
        <v>2.0699999999999998</v>
      </c>
      <c r="V5" s="197">
        <v>0.19</v>
      </c>
      <c r="W5" s="197">
        <v>0.59</v>
      </c>
      <c r="X5" s="197">
        <v>2.16</v>
      </c>
      <c r="Y5" s="197">
        <v>0</v>
      </c>
      <c r="Z5" s="197">
        <v>4.07</v>
      </c>
      <c r="AA5" s="197">
        <v>0</v>
      </c>
      <c r="AB5" s="197">
        <v>0</v>
      </c>
      <c r="AC5" s="197">
        <v>9.35</v>
      </c>
      <c r="AD5" s="197">
        <v>12.46</v>
      </c>
      <c r="AE5" s="197">
        <v>0</v>
      </c>
      <c r="AF5" s="197">
        <v>0</v>
      </c>
      <c r="AG5" s="197">
        <v>4.97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261.32</v>
      </c>
      <c r="AP5" s="197">
        <v>0</v>
      </c>
      <c r="AQ5" s="197">
        <v>0</v>
      </c>
      <c r="AR5" s="197">
        <v>16.14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27.9</v>
      </c>
      <c r="H6" s="197">
        <v>0</v>
      </c>
      <c r="I6" s="197">
        <v>0</v>
      </c>
      <c r="J6" s="197">
        <v>35.14</v>
      </c>
      <c r="K6" s="197">
        <v>17.07</v>
      </c>
      <c r="L6" s="197">
        <v>0.32</v>
      </c>
      <c r="M6" s="197">
        <v>2.12</v>
      </c>
      <c r="N6" s="197">
        <v>1.73</v>
      </c>
      <c r="O6" s="197">
        <v>2.4500000000000002</v>
      </c>
      <c r="P6" s="197">
        <v>0.92</v>
      </c>
      <c r="Q6" s="197">
        <v>0.28999999999999998</v>
      </c>
      <c r="R6" s="197">
        <v>0.28999999999999998</v>
      </c>
      <c r="S6" s="197">
        <v>0.39</v>
      </c>
      <c r="T6" s="197">
        <v>0</v>
      </c>
      <c r="U6" s="197">
        <v>2.0699999999999998</v>
      </c>
      <c r="V6" s="197">
        <v>0.19</v>
      </c>
      <c r="W6" s="197">
        <v>0.59</v>
      </c>
      <c r="X6" s="197">
        <v>2.16</v>
      </c>
      <c r="Y6" s="197">
        <v>0</v>
      </c>
      <c r="Z6" s="197">
        <v>4.07</v>
      </c>
      <c r="AA6" s="197">
        <v>0</v>
      </c>
      <c r="AB6" s="197">
        <v>0</v>
      </c>
      <c r="AC6" s="197">
        <v>9.35</v>
      </c>
      <c r="AD6" s="197">
        <v>12.46</v>
      </c>
      <c r="AE6" s="197">
        <v>0</v>
      </c>
      <c r="AF6" s="197">
        <v>0</v>
      </c>
      <c r="AG6" s="197">
        <v>4.97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261.32</v>
      </c>
      <c r="AP6" s="197">
        <v>0</v>
      </c>
      <c r="AQ6" s="197">
        <v>0</v>
      </c>
      <c r="AR6" s="197">
        <v>16.14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27.9</v>
      </c>
      <c r="H7" s="197">
        <v>0</v>
      </c>
      <c r="I7" s="197">
        <v>0</v>
      </c>
      <c r="J7" s="197">
        <v>35.14</v>
      </c>
      <c r="K7" s="197">
        <v>17.07</v>
      </c>
      <c r="L7" s="197">
        <v>0.32</v>
      </c>
      <c r="M7" s="197">
        <v>2.12</v>
      </c>
      <c r="N7" s="197">
        <v>1.73</v>
      </c>
      <c r="O7" s="197">
        <v>2.4500000000000002</v>
      </c>
      <c r="P7" s="197">
        <v>0.92</v>
      </c>
      <c r="Q7" s="197">
        <v>0.28999999999999998</v>
      </c>
      <c r="R7" s="197">
        <v>0.28999999999999998</v>
      </c>
      <c r="S7" s="197">
        <v>0.39</v>
      </c>
      <c r="T7" s="197">
        <v>0</v>
      </c>
      <c r="U7" s="197">
        <v>2.0699999999999998</v>
      </c>
      <c r="V7" s="197">
        <v>0.19</v>
      </c>
      <c r="W7" s="197">
        <v>0.59</v>
      </c>
      <c r="X7" s="197">
        <v>2.16</v>
      </c>
      <c r="Y7" s="197">
        <v>0</v>
      </c>
      <c r="Z7" s="197">
        <v>4.07</v>
      </c>
      <c r="AA7" s="197">
        <v>0</v>
      </c>
      <c r="AB7" s="197">
        <v>0</v>
      </c>
      <c r="AC7" s="197">
        <v>5.99</v>
      </c>
      <c r="AD7" s="197">
        <v>12.46</v>
      </c>
      <c r="AE7" s="197">
        <v>0</v>
      </c>
      <c r="AF7" s="197">
        <v>0</v>
      </c>
      <c r="AG7" s="197">
        <v>-0.59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16.14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27.9</v>
      </c>
      <c r="H8" s="197">
        <v>0</v>
      </c>
      <c r="I8" s="197">
        <v>0</v>
      </c>
      <c r="J8" s="197">
        <v>35.14</v>
      </c>
      <c r="K8" s="197">
        <v>17.07</v>
      </c>
      <c r="L8" s="197">
        <v>0.32</v>
      </c>
      <c r="M8" s="197">
        <v>2.12</v>
      </c>
      <c r="N8" s="197">
        <v>1.73</v>
      </c>
      <c r="O8" s="197">
        <v>2.4500000000000002</v>
      </c>
      <c r="P8" s="197">
        <v>0.92</v>
      </c>
      <c r="Q8" s="197">
        <v>0.28999999999999998</v>
      </c>
      <c r="R8" s="197">
        <v>0.28999999999999998</v>
      </c>
      <c r="S8" s="197">
        <v>0.39</v>
      </c>
      <c r="T8" s="197">
        <v>0</v>
      </c>
      <c r="U8" s="197">
        <v>2.0699999999999998</v>
      </c>
      <c r="V8" s="197">
        <v>0.19</v>
      </c>
      <c r="W8" s="197">
        <v>0.59</v>
      </c>
      <c r="X8" s="197">
        <v>2.16</v>
      </c>
      <c r="Y8" s="197">
        <v>0</v>
      </c>
      <c r="Z8" s="197">
        <v>4.07</v>
      </c>
      <c r="AA8" s="197">
        <v>0</v>
      </c>
      <c r="AB8" s="197">
        <v>0</v>
      </c>
      <c r="AC8" s="197">
        <v>5.99</v>
      </c>
      <c r="AD8" s="197">
        <v>12.46</v>
      </c>
      <c r="AE8" s="197">
        <v>0</v>
      </c>
      <c r="AF8" s="197">
        <v>0</v>
      </c>
      <c r="AG8" s="197">
        <v>-0.59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16.14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27.9</v>
      </c>
      <c r="H9" s="197">
        <v>0</v>
      </c>
      <c r="I9" s="197">
        <v>0</v>
      </c>
      <c r="J9" s="197">
        <v>35.14</v>
      </c>
      <c r="K9" s="197">
        <v>95.99</v>
      </c>
      <c r="L9" s="197">
        <v>6.53</v>
      </c>
      <c r="M9" s="197">
        <v>2.12</v>
      </c>
      <c r="N9" s="197">
        <v>1.73</v>
      </c>
      <c r="O9" s="197">
        <v>2.4500000000000002</v>
      </c>
      <c r="P9" s="197">
        <v>0.92</v>
      </c>
      <c r="Q9" s="197">
        <v>4.0999999999999996</v>
      </c>
      <c r="R9" s="197">
        <v>0.28999999999999998</v>
      </c>
      <c r="S9" s="197">
        <v>6.92</v>
      </c>
      <c r="T9" s="197">
        <v>0</v>
      </c>
      <c r="U9" s="197">
        <v>2.0699999999999998</v>
      </c>
      <c r="V9" s="197">
        <v>0.19</v>
      </c>
      <c r="W9" s="197">
        <v>0.46</v>
      </c>
      <c r="X9" s="197">
        <v>2.16</v>
      </c>
      <c r="Y9" s="197">
        <v>0</v>
      </c>
      <c r="Z9" s="197">
        <v>4.07</v>
      </c>
      <c r="AA9" s="197">
        <v>0</v>
      </c>
      <c r="AB9" s="197">
        <v>0</v>
      </c>
      <c r="AC9" s="197">
        <v>5.99</v>
      </c>
      <c r="AD9" s="197">
        <v>12.46</v>
      </c>
      <c r="AE9" s="197">
        <v>0</v>
      </c>
      <c r="AF9" s="197">
        <v>0</v>
      </c>
      <c r="AG9" s="197">
        <v>-0.59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15.68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27.9</v>
      </c>
      <c r="H10" s="197">
        <v>0</v>
      </c>
      <c r="I10" s="197">
        <v>0</v>
      </c>
      <c r="J10" s="197">
        <v>35.14</v>
      </c>
      <c r="K10" s="197">
        <v>183.66</v>
      </c>
      <c r="L10" s="197">
        <v>6.53</v>
      </c>
      <c r="M10" s="197">
        <v>2.12</v>
      </c>
      <c r="N10" s="197">
        <v>1.73</v>
      </c>
      <c r="O10" s="197">
        <v>2.4500000000000002</v>
      </c>
      <c r="P10" s="197">
        <v>0.92</v>
      </c>
      <c r="Q10" s="197">
        <v>4.0999999999999996</v>
      </c>
      <c r="R10" s="197">
        <v>0.28999999999999998</v>
      </c>
      <c r="S10" s="197">
        <v>6.92</v>
      </c>
      <c r="T10" s="197">
        <v>0</v>
      </c>
      <c r="U10" s="197">
        <v>2.0699999999999998</v>
      </c>
      <c r="V10" s="197">
        <v>0.19</v>
      </c>
      <c r="W10" s="197">
        <v>0.46</v>
      </c>
      <c r="X10" s="197">
        <v>2.16</v>
      </c>
      <c r="Y10" s="197">
        <v>0</v>
      </c>
      <c r="Z10" s="197">
        <v>4.07</v>
      </c>
      <c r="AA10" s="197">
        <v>0</v>
      </c>
      <c r="AB10" s="197">
        <v>0</v>
      </c>
      <c r="AC10" s="197">
        <v>5.99</v>
      </c>
      <c r="AD10" s="197">
        <v>12.46</v>
      </c>
      <c r="AE10" s="197">
        <v>0</v>
      </c>
      <c r="AF10" s="197">
        <v>0</v>
      </c>
      <c r="AG10" s="197">
        <v>-0.59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15.68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27.9</v>
      </c>
      <c r="H11" s="197">
        <v>0</v>
      </c>
      <c r="I11" s="197">
        <v>0</v>
      </c>
      <c r="J11" s="197">
        <v>34.659999999999997</v>
      </c>
      <c r="K11" s="197">
        <v>222.33</v>
      </c>
      <c r="L11" s="197">
        <v>6.53</v>
      </c>
      <c r="M11" s="197">
        <v>2.12</v>
      </c>
      <c r="N11" s="197">
        <v>1.73</v>
      </c>
      <c r="O11" s="197">
        <v>2.4500000000000002</v>
      </c>
      <c r="P11" s="197">
        <v>0.92</v>
      </c>
      <c r="Q11" s="197">
        <v>4.0999999999999996</v>
      </c>
      <c r="R11" s="197">
        <v>0.28999999999999998</v>
      </c>
      <c r="S11" s="197">
        <v>6.92</v>
      </c>
      <c r="T11" s="197">
        <v>0</v>
      </c>
      <c r="U11" s="197">
        <v>2.0699999999999998</v>
      </c>
      <c r="V11" s="197">
        <v>0.19</v>
      </c>
      <c r="W11" s="197">
        <v>0.46</v>
      </c>
      <c r="X11" s="197">
        <v>2.16</v>
      </c>
      <c r="Y11" s="197">
        <v>0</v>
      </c>
      <c r="Z11" s="197">
        <v>4.07</v>
      </c>
      <c r="AA11" s="197">
        <v>0</v>
      </c>
      <c r="AB11" s="197">
        <v>0</v>
      </c>
      <c r="AC11" s="197">
        <v>5.99</v>
      </c>
      <c r="AD11" s="197">
        <v>12.46</v>
      </c>
      <c r="AE11" s="197">
        <v>0</v>
      </c>
      <c r="AF11" s="197">
        <v>0</v>
      </c>
      <c r="AG11" s="197">
        <v>-0.59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15.68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27.9</v>
      </c>
      <c r="H12" s="197">
        <v>0</v>
      </c>
      <c r="I12" s="197">
        <v>0</v>
      </c>
      <c r="J12" s="197">
        <v>34.659999999999997</v>
      </c>
      <c r="K12" s="197">
        <v>251.33</v>
      </c>
      <c r="L12" s="197">
        <v>6.53</v>
      </c>
      <c r="M12" s="197">
        <v>2.12</v>
      </c>
      <c r="N12" s="197">
        <v>1.73</v>
      </c>
      <c r="O12" s="197">
        <v>2.4500000000000002</v>
      </c>
      <c r="P12" s="197">
        <v>0.92</v>
      </c>
      <c r="Q12" s="197">
        <v>4.0999999999999996</v>
      </c>
      <c r="R12" s="197">
        <v>0.28999999999999998</v>
      </c>
      <c r="S12" s="197">
        <v>6.92</v>
      </c>
      <c r="T12" s="197">
        <v>0</v>
      </c>
      <c r="U12" s="197">
        <v>2.0699999999999998</v>
      </c>
      <c r="V12" s="197">
        <v>0.19</v>
      </c>
      <c r="W12" s="197">
        <v>0.46</v>
      </c>
      <c r="X12" s="197">
        <v>2.16</v>
      </c>
      <c r="Y12" s="197">
        <v>0</v>
      </c>
      <c r="Z12" s="197">
        <v>4.07</v>
      </c>
      <c r="AA12" s="197">
        <v>0</v>
      </c>
      <c r="AB12" s="197">
        <v>0</v>
      </c>
      <c r="AC12" s="197">
        <v>5.99</v>
      </c>
      <c r="AD12" s="197">
        <v>12.46</v>
      </c>
      <c r="AE12" s="197">
        <v>0</v>
      </c>
      <c r="AF12" s="197">
        <v>0</v>
      </c>
      <c r="AG12" s="197">
        <v>-0.59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15.68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27.9</v>
      </c>
      <c r="H13" s="197">
        <v>0</v>
      </c>
      <c r="I13" s="197">
        <v>0</v>
      </c>
      <c r="J13" s="197">
        <v>34.659999999999997</v>
      </c>
      <c r="K13" s="197">
        <v>251.33</v>
      </c>
      <c r="L13" s="197">
        <v>6.53</v>
      </c>
      <c r="M13" s="197">
        <v>2.12</v>
      </c>
      <c r="N13" s="197">
        <v>1.73</v>
      </c>
      <c r="O13" s="197">
        <v>2.4500000000000002</v>
      </c>
      <c r="P13" s="197">
        <v>0.92</v>
      </c>
      <c r="Q13" s="197">
        <v>4.0999999999999996</v>
      </c>
      <c r="R13" s="197">
        <v>0.28999999999999998</v>
      </c>
      <c r="S13" s="197">
        <v>6.92</v>
      </c>
      <c r="T13" s="197">
        <v>0</v>
      </c>
      <c r="U13" s="197">
        <v>2.0699999999999998</v>
      </c>
      <c r="V13" s="197">
        <v>0.19</v>
      </c>
      <c r="W13" s="197">
        <v>0.46</v>
      </c>
      <c r="X13" s="197">
        <v>2.16</v>
      </c>
      <c r="Y13" s="197">
        <v>0</v>
      </c>
      <c r="Z13" s="197">
        <v>4.07</v>
      </c>
      <c r="AA13" s="197">
        <v>0</v>
      </c>
      <c r="AB13" s="197">
        <v>0</v>
      </c>
      <c r="AC13" s="197">
        <v>5.99</v>
      </c>
      <c r="AD13" s="197">
        <v>12.46</v>
      </c>
      <c r="AE13" s="197">
        <v>0</v>
      </c>
      <c r="AF13" s="197">
        <v>0</v>
      </c>
      <c r="AG13" s="197">
        <v>-0.59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15.68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27.9</v>
      </c>
      <c r="H14" s="197">
        <v>0</v>
      </c>
      <c r="I14" s="197">
        <v>0</v>
      </c>
      <c r="J14" s="197">
        <v>34.659999999999997</v>
      </c>
      <c r="K14" s="197">
        <v>251.33</v>
      </c>
      <c r="L14" s="197">
        <v>6.53</v>
      </c>
      <c r="M14" s="197">
        <v>2.12</v>
      </c>
      <c r="N14" s="197">
        <v>1.73</v>
      </c>
      <c r="O14" s="197">
        <v>2.4500000000000002</v>
      </c>
      <c r="P14" s="197">
        <v>0.92</v>
      </c>
      <c r="Q14" s="197">
        <v>4.0999999999999996</v>
      </c>
      <c r="R14" s="197">
        <v>4.9800000000000004</v>
      </c>
      <c r="S14" s="197">
        <v>6.92</v>
      </c>
      <c r="T14" s="197">
        <v>0</v>
      </c>
      <c r="U14" s="197">
        <v>2.0699999999999998</v>
      </c>
      <c r="V14" s="197">
        <v>0.19</v>
      </c>
      <c r="W14" s="197">
        <v>0.46</v>
      </c>
      <c r="X14" s="197">
        <v>2.16</v>
      </c>
      <c r="Y14" s="197">
        <v>0</v>
      </c>
      <c r="Z14" s="197">
        <v>4.07</v>
      </c>
      <c r="AA14" s="197">
        <v>0</v>
      </c>
      <c r="AB14" s="197">
        <v>0</v>
      </c>
      <c r="AC14" s="197">
        <v>5.99</v>
      </c>
      <c r="AD14" s="197">
        <v>12.46</v>
      </c>
      <c r="AE14" s="197">
        <v>0</v>
      </c>
      <c r="AF14" s="197">
        <v>0</v>
      </c>
      <c r="AG14" s="197">
        <v>-0.59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15.68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27.9</v>
      </c>
      <c r="H15" s="197">
        <v>0</v>
      </c>
      <c r="I15" s="197">
        <v>0</v>
      </c>
      <c r="J15" s="197">
        <v>34.659999999999997</v>
      </c>
      <c r="K15" s="197">
        <v>251.33</v>
      </c>
      <c r="L15" s="197">
        <v>6.53</v>
      </c>
      <c r="M15" s="197">
        <v>2.12</v>
      </c>
      <c r="N15" s="197">
        <v>1.73</v>
      </c>
      <c r="O15" s="197">
        <v>2.44</v>
      </c>
      <c r="P15" s="197">
        <v>0.92</v>
      </c>
      <c r="Q15" s="197">
        <v>4.0999999999999996</v>
      </c>
      <c r="R15" s="197">
        <v>4.9800000000000004</v>
      </c>
      <c r="S15" s="197">
        <v>6.92</v>
      </c>
      <c r="T15" s="197">
        <v>0</v>
      </c>
      <c r="U15" s="197">
        <v>2.0699999999999998</v>
      </c>
      <c r="V15" s="197">
        <v>3.87</v>
      </c>
      <c r="W15" s="197">
        <v>9.0299999999999994</v>
      </c>
      <c r="X15" s="197">
        <v>45.46</v>
      </c>
      <c r="Y15" s="197">
        <v>0</v>
      </c>
      <c r="Z15" s="197">
        <v>4.07</v>
      </c>
      <c r="AA15" s="197">
        <v>0</v>
      </c>
      <c r="AB15" s="197">
        <v>0</v>
      </c>
      <c r="AC15" s="197">
        <v>5.99</v>
      </c>
      <c r="AD15" s="197">
        <v>12.46</v>
      </c>
      <c r="AE15" s="197">
        <v>0</v>
      </c>
      <c r="AF15" s="197">
        <v>0</v>
      </c>
      <c r="AG15" s="197">
        <v>-0.59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15.68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27.9</v>
      </c>
      <c r="H16" s="197">
        <v>0</v>
      </c>
      <c r="I16" s="197">
        <v>0</v>
      </c>
      <c r="J16" s="197">
        <v>34.659999999999997</v>
      </c>
      <c r="K16" s="197">
        <v>251.33</v>
      </c>
      <c r="L16" s="197">
        <v>6.53</v>
      </c>
      <c r="M16" s="197">
        <v>2.12</v>
      </c>
      <c r="N16" s="197">
        <v>1.73</v>
      </c>
      <c r="O16" s="197">
        <v>2.44</v>
      </c>
      <c r="P16" s="197">
        <v>0.92</v>
      </c>
      <c r="Q16" s="197">
        <v>4.0999999999999996</v>
      </c>
      <c r="R16" s="197">
        <v>4.9800000000000004</v>
      </c>
      <c r="S16" s="197">
        <v>6.92</v>
      </c>
      <c r="T16" s="197">
        <v>0</v>
      </c>
      <c r="U16" s="197">
        <v>2.0699999999999998</v>
      </c>
      <c r="V16" s="197">
        <v>3.87</v>
      </c>
      <c r="W16" s="197">
        <v>9.0299999999999994</v>
      </c>
      <c r="X16" s="197">
        <v>45.46</v>
      </c>
      <c r="Y16" s="197">
        <v>0</v>
      </c>
      <c r="Z16" s="197">
        <v>4.07</v>
      </c>
      <c r="AA16" s="197">
        <v>0</v>
      </c>
      <c r="AB16" s="197">
        <v>0</v>
      </c>
      <c r="AC16" s="197">
        <v>5.99</v>
      </c>
      <c r="AD16" s="197">
        <v>12.46</v>
      </c>
      <c r="AE16" s="197">
        <v>0</v>
      </c>
      <c r="AF16" s="197">
        <v>0</v>
      </c>
      <c r="AG16" s="197">
        <v>-0.59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15.68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27.9</v>
      </c>
      <c r="H17" s="197">
        <v>0</v>
      </c>
      <c r="I17" s="197">
        <v>0</v>
      </c>
      <c r="J17" s="197">
        <v>34.659999999999997</v>
      </c>
      <c r="K17" s="197">
        <v>251.33</v>
      </c>
      <c r="L17" s="197">
        <v>6.53</v>
      </c>
      <c r="M17" s="197">
        <v>2.12</v>
      </c>
      <c r="N17" s="197">
        <v>1.73</v>
      </c>
      <c r="O17" s="197">
        <v>2.44</v>
      </c>
      <c r="P17" s="197">
        <v>0.92</v>
      </c>
      <c r="Q17" s="197">
        <v>4.0999999999999996</v>
      </c>
      <c r="R17" s="197">
        <v>4.9800000000000004</v>
      </c>
      <c r="S17" s="197">
        <v>6.92</v>
      </c>
      <c r="T17" s="197">
        <v>0</v>
      </c>
      <c r="U17" s="197">
        <v>2.0699999999999998</v>
      </c>
      <c r="V17" s="197">
        <v>3.87</v>
      </c>
      <c r="W17" s="197">
        <v>9.0299999999999994</v>
      </c>
      <c r="X17" s="197">
        <v>45.46</v>
      </c>
      <c r="Y17" s="197">
        <v>0</v>
      </c>
      <c r="Z17" s="197">
        <v>4.07</v>
      </c>
      <c r="AA17" s="197">
        <v>0</v>
      </c>
      <c r="AB17" s="197">
        <v>0</v>
      </c>
      <c r="AC17" s="197">
        <v>5.99</v>
      </c>
      <c r="AD17" s="197">
        <v>12.46</v>
      </c>
      <c r="AE17" s="197">
        <v>0</v>
      </c>
      <c r="AF17" s="197">
        <v>0</v>
      </c>
      <c r="AG17" s="197">
        <v>-0.59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15.68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27.9</v>
      </c>
      <c r="H18" s="197">
        <v>0</v>
      </c>
      <c r="I18" s="197">
        <v>0</v>
      </c>
      <c r="J18" s="197">
        <v>34.659999999999997</v>
      </c>
      <c r="K18" s="197">
        <v>251.33</v>
      </c>
      <c r="L18" s="197">
        <v>6.53</v>
      </c>
      <c r="M18" s="197">
        <v>2.12</v>
      </c>
      <c r="N18" s="197">
        <v>1.73</v>
      </c>
      <c r="O18" s="197">
        <v>2.44</v>
      </c>
      <c r="P18" s="197">
        <v>0.92</v>
      </c>
      <c r="Q18" s="197">
        <v>4.0999999999999996</v>
      </c>
      <c r="R18" s="197">
        <v>4.9800000000000004</v>
      </c>
      <c r="S18" s="197">
        <v>6.92</v>
      </c>
      <c r="T18" s="197">
        <v>0</v>
      </c>
      <c r="U18" s="197">
        <v>2.0699999999999998</v>
      </c>
      <c r="V18" s="197">
        <v>3.87</v>
      </c>
      <c r="W18" s="197">
        <v>9.0299999999999994</v>
      </c>
      <c r="X18" s="197">
        <v>45.46</v>
      </c>
      <c r="Y18" s="197">
        <v>0</v>
      </c>
      <c r="Z18" s="197">
        <v>25.56</v>
      </c>
      <c r="AA18" s="197">
        <v>0</v>
      </c>
      <c r="AB18" s="197">
        <v>0</v>
      </c>
      <c r="AC18" s="197">
        <v>5.99</v>
      </c>
      <c r="AD18" s="197">
        <v>12.46</v>
      </c>
      <c r="AE18" s="197">
        <v>0</v>
      </c>
      <c r="AF18" s="197">
        <v>0</v>
      </c>
      <c r="AG18" s="197">
        <v>-0.59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15.68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27.9</v>
      </c>
      <c r="H19" s="197">
        <v>0</v>
      </c>
      <c r="I19" s="197">
        <v>0</v>
      </c>
      <c r="J19" s="197">
        <v>34.659999999999997</v>
      </c>
      <c r="K19" s="197">
        <v>251.33</v>
      </c>
      <c r="L19" s="197">
        <v>6.53</v>
      </c>
      <c r="M19" s="197">
        <v>2.12</v>
      </c>
      <c r="N19" s="197">
        <v>1.73</v>
      </c>
      <c r="O19" s="197">
        <v>2.44</v>
      </c>
      <c r="P19" s="197">
        <v>0.92</v>
      </c>
      <c r="Q19" s="197">
        <v>4.0999999999999996</v>
      </c>
      <c r="R19" s="197">
        <v>4.9800000000000004</v>
      </c>
      <c r="S19" s="197">
        <v>6.92</v>
      </c>
      <c r="T19" s="197">
        <v>0</v>
      </c>
      <c r="U19" s="197">
        <v>2.0699999999999998</v>
      </c>
      <c r="V19" s="197">
        <v>3.87</v>
      </c>
      <c r="W19" s="197">
        <v>9.0299999999999994</v>
      </c>
      <c r="X19" s="197">
        <v>45.46</v>
      </c>
      <c r="Y19" s="197">
        <v>0</v>
      </c>
      <c r="Z19" s="197">
        <v>64.23</v>
      </c>
      <c r="AA19" s="197">
        <v>0</v>
      </c>
      <c r="AB19" s="197">
        <v>0</v>
      </c>
      <c r="AC19" s="197">
        <v>4.99</v>
      </c>
      <c r="AD19" s="197">
        <v>12.46</v>
      </c>
      <c r="AE19" s="197">
        <v>0</v>
      </c>
      <c r="AF19" s="197">
        <v>0</v>
      </c>
      <c r="AG19" s="197">
        <v>-0.59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15.68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27.9</v>
      </c>
      <c r="H20" s="197">
        <v>0</v>
      </c>
      <c r="I20" s="197">
        <v>0</v>
      </c>
      <c r="J20" s="197">
        <v>34.659999999999997</v>
      </c>
      <c r="K20" s="197">
        <v>251.33</v>
      </c>
      <c r="L20" s="197">
        <v>6.53</v>
      </c>
      <c r="M20" s="197">
        <v>2.12</v>
      </c>
      <c r="N20" s="197">
        <v>1.73</v>
      </c>
      <c r="O20" s="197">
        <v>2.44</v>
      </c>
      <c r="P20" s="197">
        <v>0.92</v>
      </c>
      <c r="Q20" s="197">
        <v>4.0999999999999996</v>
      </c>
      <c r="R20" s="197">
        <v>4.9800000000000004</v>
      </c>
      <c r="S20" s="197">
        <v>6.92</v>
      </c>
      <c r="T20" s="197">
        <v>0</v>
      </c>
      <c r="U20" s="197">
        <v>2.0699999999999998</v>
      </c>
      <c r="V20" s="197">
        <v>3.87</v>
      </c>
      <c r="W20" s="197">
        <v>9.0299999999999994</v>
      </c>
      <c r="X20" s="197">
        <v>45.46</v>
      </c>
      <c r="Y20" s="197">
        <v>0</v>
      </c>
      <c r="Z20" s="197">
        <v>64.23</v>
      </c>
      <c r="AA20" s="197">
        <v>0</v>
      </c>
      <c r="AB20" s="197">
        <v>0</v>
      </c>
      <c r="AC20" s="197">
        <v>5.99</v>
      </c>
      <c r="AD20" s="197">
        <v>12.46</v>
      </c>
      <c r="AE20" s="197">
        <v>0</v>
      </c>
      <c r="AF20" s="197">
        <v>0</v>
      </c>
      <c r="AG20" s="197">
        <v>-0.59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15.68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27.9</v>
      </c>
      <c r="H21" s="197">
        <v>0</v>
      </c>
      <c r="I21" s="197">
        <v>0</v>
      </c>
      <c r="J21" s="197">
        <v>34.659999999999997</v>
      </c>
      <c r="K21" s="197">
        <v>251.33</v>
      </c>
      <c r="L21" s="197">
        <v>6.53</v>
      </c>
      <c r="M21" s="197">
        <v>2.12</v>
      </c>
      <c r="N21" s="197">
        <v>1.73</v>
      </c>
      <c r="O21" s="197">
        <v>2.44</v>
      </c>
      <c r="P21" s="197">
        <v>0.92</v>
      </c>
      <c r="Q21" s="197">
        <v>4.0999999999999996</v>
      </c>
      <c r="R21" s="197">
        <v>4.9800000000000004</v>
      </c>
      <c r="S21" s="197">
        <v>6.92</v>
      </c>
      <c r="T21" s="197">
        <v>0</v>
      </c>
      <c r="U21" s="197">
        <v>2.0699999999999998</v>
      </c>
      <c r="V21" s="197">
        <v>3.87</v>
      </c>
      <c r="W21" s="197">
        <v>9.0299999999999994</v>
      </c>
      <c r="X21" s="197">
        <v>45.46</v>
      </c>
      <c r="Y21" s="197">
        <v>0</v>
      </c>
      <c r="Z21" s="197">
        <v>64.23</v>
      </c>
      <c r="AA21" s="197">
        <v>0</v>
      </c>
      <c r="AB21" s="197">
        <v>0</v>
      </c>
      <c r="AC21" s="197">
        <v>5.99</v>
      </c>
      <c r="AD21" s="197">
        <v>12.46</v>
      </c>
      <c r="AE21" s="197">
        <v>0</v>
      </c>
      <c r="AF21" s="197">
        <v>0</v>
      </c>
      <c r="AG21" s="197">
        <v>-0.59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15.68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27.9</v>
      </c>
      <c r="H22" s="197">
        <v>0</v>
      </c>
      <c r="I22" s="197">
        <v>0</v>
      </c>
      <c r="J22" s="197">
        <v>34.659999999999997</v>
      </c>
      <c r="K22" s="197">
        <v>251.33</v>
      </c>
      <c r="L22" s="197">
        <v>6.53</v>
      </c>
      <c r="M22" s="197">
        <v>2.12</v>
      </c>
      <c r="N22" s="197">
        <v>1.73</v>
      </c>
      <c r="O22" s="197">
        <v>2.44</v>
      </c>
      <c r="P22" s="197">
        <v>0.92</v>
      </c>
      <c r="Q22" s="197">
        <v>4.0999999999999996</v>
      </c>
      <c r="R22" s="197">
        <v>4.9800000000000004</v>
      </c>
      <c r="S22" s="197">
        <v>6.92</v>
      </c>
      <c r="T22" s="197">
        <v>0</v>
      </c>
      <c r="U22" s="197">
        <v>2.0699999999999998</v>
      </c>
      <c r="V22" s="197">
        <v>3.87</v>
      </c>
      <c r="W22" s="197">
        <v>9.0299999999999994</v>
      </c>
      <c r="X22" s="197">
        <v>45.46</v>
      </c>
      <c r="Y22" s="197">
        <v>0</v>
      </c>
      <c r="Z22" s="197">
        <v>64.23</v>
      </c>
      <c r="AA22" s="197">
        <v>0</v>
      </c>
      <c r="AB22" s="197">
        <v>0</v>
      </c>
      <c r="AC22" s="197">
        <v>5.99</v>
      </c>
      <c r="AD22" s="197">
        <v>12.46</v>
      </c>
      <c r="AE22" s="197">
        <v>0</v>
      </c>
      <c r="AF22" s="197">
        <v>0</v>
      </c>
      <c r="AG22" s="197">
        <v>-0.59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15.68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34.659999999999997</v>
      </c>
      <c r="K23" s="197">
        <v>251.33</v>
      </c>
      <c r="L23" s="197">
        <v>6.53</v>
      </c>
      <c r="M23" s="197">
        <v>34.770000000000003</v>
      </c>
      <c r="N23" s="197">
        <v>27.71</v>
      </c>
      <c r="O23" s="197">
        <v>2.44</v>
      </c>
      <c r="P23" s="197">
        <v>17.86</v>
      </c>
      <c r="Q23" s="197">
        <v>4.0999999999999996</v>
      </c>
      <c r="R23" s="197">
        <v>4.9800000000000004</v>
      </c>
      <c r="S23" s="197">
        <v>6.92</v>
      </c>
      <c r="T23" s="197">
        <v>0</v>
      </c>
      <c r="U23" s="197">
        <v>2.0699999999999998</v>
      </c>
      <c r="V23" s="197">
        <v>3.87</v>
      </c>
      <c r="W23" s="197">
        <v>9.0299999999999994</v>
      </c>
      <c r="X23" s="197">
        <v>45.46</v>
      </c>
      <c r="Y23" s="197">
        <v>0</v>
      </c>
      <c r="Z23" s="197">
        <v>64.23</v>
      </c>
      <c r="AA23" s="197">
        <v>0</v>
      </c>
      <c r="AB23" s="197">
        <v>0</v>
      </c>
      <c r="AC23" s="197">
        <v>4.99</v>
      </c>
      <c r="AD23" s="197">
        <v>12.46</v>
      </c>
      <c r="AE23" s="197">
        <v>0</v>
      </c>
      <c r="AF23" s="197">
        <v>0</v>
      </c>
      <c r="AG23" s="197">
        <v>-0.59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15.22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34.659999999999997</v>
      </c>
      <c r="K24" s="197">
        <v>251.33</v>
      </c>
      <c r="L24" s="197">
        <v>6.5</v>
      </c>
      <c r="M24" s="197">
        <v>34.770000000000003</v>
      </c>
      <c r="N24" s="197">
        <v>27.71</v>
      </c>
      <c r="O24" s="197">
        <v>2.44</v>
      </c>
      <c r="P24" s="197">
        <v>17.86</v>
      </c>
      <c r="Q24" s="197">
        <v>4.0999999999999996</v>
      </c>
      <c r="R24" s="197">
        <v>4.9800000000000004</v>
      </c>
      <c r="S24" s="197">
        <v>6.92</v>
      </c>
      <c r="T24" s="197">
        <v>0</v>
      </c>
      <c r="U24" s="197">
        <v>2.0699999999999998</v>
      </c>
      <c r="V24" s="197">
        <v>3.87</v>
      </c>
      <c r="W24" s="197">
        <v>9.0299999999999994</v>
      </c>
      <c r="X24" s="197">
        <v>45.46</v>
      </c>
      <c r="Y24" s="197">
        <v>0</v>
      </c>
      <c r="Z24" s="197">
        <v>64.23</v>
      </c>
      <c r="AA24" s="197">
        <v>0</v>
      </c>
      <c r="AB24" s="197">
        <v>0</v>
      </c>
      <c r="AC24" s="197">
        <v>4.99</v>
      </c>
      <c r="AD24" s="197">
        <v>12.46</v>
      </c>
      <c r="AE24" s="197">
        <v>0</v>
      </c>
      <c r="AF24" s="197">
        <v>0</v>
      </c>
      <c r="AG24" s="197">
        <v>-0.59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15.22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34.659999999999997</v>
      </c>
      <c r="K25" s="197">
        <v>251.33</v>
      </c>
      <c r="L25" s="197">
        <v>6.5</v>
      </c>
      <c r="M25" s="197">
        <v>34.770000000000003</v>
      </c>
      <c r="N25" s="197">
        <v>27.71</v>
      </c>
      <c r="O25" s="197">
        <v>39.450000000000003</v>
      </c>
      <c r="P25" s="197">
        <v>17.86</v>
      </c>
      <c r="Q25" s="197">
        <v>4.0999999999999996</v>
      </c>
      <c r="R25" s="197">
        <v>4.9800000000000004</v>
      </c>
      <c r="S25" s="197">
        <v>6.92</v>
      </c>
      <c r="T25" s="197">
        <v>0</v>
      </c>
      <c r="U25" s="197">
        <v>2.0699999999999998</v>
      </c>
      <c r="V25" s="197">
        <v>3.87</v>
      </c>
      <c r="W25" s="197">
        <v>9.0299999999999994</v>
      </c>
      <c r="X25" s="197">
        <v>45.46</v>
      </c>
      <c r="Y25" s="197">
        <v>0</v>
      </c>
      <c r="Z25" s="197">
        <v>64.23</v>
      </c>
      <c r="AA25" s="197">
        <v>0</v>
      </c>
      <c r="AB25" s="197">
        <v>0</v>
      </c>
      <c r="AC25" s="197">
        <v>4.99</v>
      </c>
      <c r="AD25" s="197">
        <v>12.46</v>
      </c>
      <c r="AE25" s="197">
        <v>0</v>
      </c>
      <c r="AF25" s="197">
        <v>0</v>
      </c>
      <c r="AG25" s="197">
        <v>-0.59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15.22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34.659999999999997</v>
      </c>
      <c r="K26" s="197">
        <v>251.33</v>
      </c>
      <c r="L26" s="197">
        <v>6.5</v>
      </c>
      <c r="M26" s="197">
        <v>34.770000000000003</v>
      </c>
      <c r="N26" s="197">
        <v>27.71</v>
      </c>
      <c r="O26" s="197">
        <v>39.450000000000003</v>
      </c>
      <c r="P26" s="197">
        <v>17.86</v>
      </c>
      <c r="Q26" s="197">
        <v>4.0999999999999996</v>
      </c>
      <c r="R26" s="197">
        <v>4.9800000000000004</v>
      </c>
      <c r="S26" s="197">
        <v>6.92</v>
      </c>
      <c r="T26" s="197">
        <v>0</v>
      </c>
      <c r="U26" s="197">
        <v>2.0699999999999998</v>
      </c>
      <c r="V26" s="197">
        <v>3.87</v>
      </c>
      <c r="W26" s="197">
        <v>9.0299999999999994</v>
      </c>
      <c r="X26" s="197">
        <v>45.46</v>
      </c>
      <c r="Y26" s="197">
        <v>0</v>
      </c>
      <c r="Z26" s="197">
        <v>64.23</v>
      </c>
      <c r="AA26" s="197">
        <v>0</v>
      </c>
      <c r="AB26" s="197">
        <v>0</v>
      </c>
      <c r="AC26" s="197">
        <v>4.99</v>
      </c>
      <c r="AD26" s="197">
        <v>12.46</v>
      </c>
      <c r="AE26" s="197">
        <v>0</v>
      </c>
      <c r="AF26" s="197">
        <v>0</v>
      </c>
      <c r="AG26" s="197">
        <v>-0.59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15.22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27.9</v>
      </c>
      <c r="H27" s="197">
        <v>0</v>
      </c>
      <c r="I27" s="197">
        <v>0</v>
      </c>
      <c r="J27" s="197">
        <v>34.42</v>
      </c>
      <c r="K27" s="197">
        <v>251.33</v>
      </c>
      <c r="L27" s="197">
        <v>6.5</v>
      </c>
      <c r="M27" s="197">
        <v>34.770000000000003</v>
      </c>
      <c r="N27" s="197">
        <v>27.71</v>
      </c>
      <c r="O27" s="197">
        <v>39.450000000000003</v>
      </c>
      <c r="P27" s="197">
        <v>17.86</v>
      </c>
      <c r="Q27" s="197">
        <v>4.0999999999999996</v>
      </c>
      <c r="R27" s="197">
        <v>4.9800000000000004</v>
      </c>
      <c r="S27" s="197">
        <v>6.92</v>
      </c>
      <c r="T27" s="197">
        <v>0</v>
      </c>
      <c r="U27" s="197">
        <v>2.0699999999999998</v>
      </c>
      <c r="V27" s="197">
        <v>3.87</v>
      </c>
      <c r="W27" s="197">
        <v>9.0299999999999994</v>
      </c>
      <c r="X27" s="197">
        <v>45.46</v>
      </c>
      <c r="Y27" s="197">
        <v>0</v>
      </c>
      <c r="Z27" s="197">
        <v>64.23</v>
      </c>
      <c r="AA27" s="197">
        <v>0</v>
      </c>
      <c r="AB27" s="197">
        <v>0</v>
      </c>
      <c r="AC27" s="197">
        <v>4.99</v>
      </c>
      <c r="AD27" s="197">
        <v>12.46</v>
      </c>
      <c r="AE27" s="197">
        <v>0</v>
      </c>
      <c r="AF27" s="197">
        <v>0</v>
      </c>
      <c r="AG27" s="197">
        <v>-0.59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15.22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27.9</v>
      </c>
      <c r="H28" s="197">
        <v>0</v>
      </c>
      <c r="I28" s="197">
        <v>0</v>
      </c>
      <c r="J28" s="197">
        <v>34.42</v>
      </c>
      <c r="K28" s="197">
        <v>251.33</v>
      </c>
      <c r="L28" s="197">
        <v>6.5</v>
      </c>
      <c r="M28" s="197">
        <v>34.770000000000003</v>
      </c>
      <c r="N28" s="197">
        <v>27.71</v>
      </c>
      <c r="O28" s="197">
        <v>39.450000000000003</v>
      </c>
      <c r="P28" s="197">
        <v>17.86</v>
      </c>
      <c r="Q28" s="197">
        <v>4.0999999999999996</v>
      </c>
      <c r="R28" s="197">
        <v>4.9800000000000004</v>
      </c>
      <c r="S28" s="197">
        <v>6.92</v>
      </c>
      <c r="T28" s="197">
        <v>0</v>
      </c>
      <c r="U28" s="197">
        <v>2.0699999999999998</v>
      </c>
      <c r="V28" s="197">
        <v>3.87</v>
      </c>
      <c r="W28" s="197">
        <v>9.0299999999999994</v>
      </c>
      <c r="X28" s="197">
        <v>45.46</v>
      </c>
      <c r="Y28" s="197">
        <v>0</v>
      </c>
      <c r="Z28" s="197">
        <v>64.23</v>
      </c>
      <c r="AA28" s="197">
        <v>0</v>
      </c>
      <c r="AB28" s="197">
        <v>0</v>
      </c>
      <c r="AC28" s="197">
        <v>4.99</v>
      </c>
      <c r="AD28" s="197">
        <v>12.46</v>
      </c>
      <c r="AE28" s="197">
        <v>0</v>
      </c>
      <c r="AF28" s="197">
        <v>0</v>
      </c>
      <c r="AG28" s="197">
        <v>-0.59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15.22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27.9</v>
      </c>
      <c r="H29" s="197">
        <v>0</v>
      </c>
      <c r="I29" s="197">
        <v>0</v>
      </c>
      <c r="J29" s="197">
        <v>34.42</v>
      </c>
      <c r="K29" s="197">
        <v>251.33</v>
      </c>
      <c r="L29" s="197">
        <v>6.5</v>
      </c>
      <c r="M29" s="197">
        <v>34.770000000000003</v>
      </c>
      <c r="N29" s="197">
        <v>27.71</v>
      </c>
      <c r="O29" s="197">
        <v>39.450000000000003</v>
      </c>
      <c r="P29" s="197">
        <v>17.86</v>
      </c>
      <c r="Q29" s="197">
        <v>4.0999999999999996</v>
      </c>
      <c r="R29" s="197">
        <v>4.9800000000000004</v>
      </c>
      <c r="S29" s="197">
        <v>6.92</v>
      </c>
      <c r="T29" s="197">
        <v>0</v>
      </c>
      <c r="U29" s="197">
        <v>2.0699999999999998</v>
      </c>
      <c r="V29" s="197">
        <v>3.87</v>
      </c>
      <c r="W29" s="197">
        <v>9.0299999999999994</v>
      </c>
      <c r="X29" s="197">
        <v>45.46</v>
      </c>
      <c r="Y29" s="197">
        <v>0</v>
      </c>
      <c r="Z29" s="197">
        <v>64.23</v>
      </c>
      <c r="AA29" s="197">
        <v>0</v>
      </c>
      <c r="AB29" s="197">
        <v>0</v>
      </c>
      <c r="AC29" s="197">
        <v>4.99</v>
      </c>
      <c r="AD29" s="197">
        <v>12.46</v>
      </c>
      <c r="AE29" s="197">
        <v>0</v>
      </c>
      <c r="AF29" s="197">
        <v>0</v>
      </c>
      <c r="AG29" s="197">
        <v>-0.59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15.22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27.9</v>
      </c>
      <c r="H30" s="197">
        <v>0</v>
      </c>
      <c r="I30" s="197">
        <v>0</v>
      </c>
      <c r="J30" s="197">
        <v>34.42</v>
      </c>
      <c r="K30" s="197">
        <v>251.33</v>
      </c>
      <c r="L30" s="197">
        <v>6.5</v>
      </c>
      <c r="M30" s="197">
        <v>34.770000000000003</v>
      </c>
      <c r="N30" s="197">
        <v>27.71</v>
      </c>
      <c r="O30" s="197">
        <v>39.450000000000003</v>
      </c>
      <c r="P30" s="197">
        <v>17.86</v>
      </c>
      <c r="Q30" s="197">
        <v>4.0999999999999996</v>
      </c>
      <c r="R30" s="197">
        <v>4.9800000000000004</v>
      </c>
      <c r="S30" s="197">
        <v>6.92</v>
      </c>
      <c r="T30" s="197">
        <v>0</v>
      </c>
      <c r="U30" s="197">
        <v>2.0699999999999998</v>
      </c>
      <c r="V30" s="197">
        <v>3.87</v>
      </c>
      <c r="W30" s="197">
        <v>9.0299999999999994</v>
      </c>
      <c r="X30" s="197">
        <v>45.46</v>
      </c>
      <c r="Y30" s="197">
        <v>0</v>
      </c>
      <c r="Z30" s="197">
        <v>64.23</v>
      </c>
      <c r="AA30" s="197">
        <v>0</v>
      </c>
      <c r="AB30" s="197">
        <v>0</v>
      </c>
      <c r="AC30" s="197">
        <v>4.99</v>
      </c>
      <c r="AD30" s="197">
        <v>12.46</v>
      </c>
      <c r="AE30" s="197">
        <v>0</v>
      </c>
      <c r="AF30" s="197">
        <v>0</v>
      </c>
      <c r="AG30" s="197">
        <v>-0.59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15.22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27.9</v>
      </c>
      <c r="H31" s="197">
        <v>0</v>
      </c>
      <c r="I31" s="197">
        <v>0</v>
      </c>
      <c r="J31" s="197">
        <v>34.42</v>
      </c>
      <c r="K31" s="197">
        <v>251.33</v>
      </c>
      <c r="L31" s="197">
        <v>6.5</v>
      </c>
      <c r="M31" s="197">
        <v>34.770000000000003</v>
      </c>
      <c r="N31" s="197">
        <v>27.71</v>
      </c>
      <c r="O31" s="197">
        <v>39.450000000000003</v>
      </c>
      <c r="P31" s="197">
        <v>17.86</v>
      </c>
      <c r="Q31" s="197">
        <v>4.0999999999999996</v>
      </c>
      <c r="R31" s="197">
        <v>4.9800000000000004</v>
      </c>
      <c r="S31" s="197">
        <v>6.92</v>
      </c>
      <c r="T31" s="197">
        <v>0</v>
      </c>
      <c r="U31" s="197">
        <v>2.0699999999999998</v>
      </c>
      <c r="V31" s="197">
        <v>3.87</v>
      </c>
      <c r="W31" s="197">
        <v>9.0299999999999994</v>
      </c>
      <c r="X31" s="197">
        <v>3.27</v>
      </c>
      <c r="Y31" s="197">
        <v>0</v>
      </c>
      <c r="Z31" s="197">
        <v>64.23</v>
      </c>
      <c r="AA31" s="197">
        <v>0</v>
      </c>
      <c r="AB31" s="197">
        <v>0</v>
      </c>
      <c r="AC31" s="197">
        <v>4.99</v>
      </c>
      <c r="AD31" s="197">
        <v>12.46</v>
      </c>
      <c r="AE31" s="197">
        <v>0</v>
      </c>
      <c r="AF31" s="197">
        <v>0</v>
      </c>
      <c r="AG31" s="197">
        <v>-0.59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15.22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27.9</v>
      </c>
      <c r="H32" s="197">
        <v>0</v>
      </c>
      <c r="I32" s="197">
        <v>0</v>
      </c>
      <c r="J32" s="197">
        <v>34.42</v>
      </c>
      <c r="K32" s="197">
        <v>251.33</v>
      </c>
      <c r="L32" s="197">
        <v>6.5</v>
      </c>
      <c r="M32" s="197">
        <v>34.770000000000003</v>
      </c>
      <c r="N32" s="197">
        <v>27.71</v>
      </c>
      <c r="O32" s="197">
        <v>39.450000000000003</v>
      </c>
      <c r="P32" s="197">
        <v>17.86</v>
      </c>
      <c r="Q32" s="197">
        <v>4.0999999999999996</v>
      </c>
      <c r="R32" s="197">
        <v>4.9800000000000004</v>
      </c>
      <c r="S32" s="197">
        <v>6.92</v>
      </c>
      <c r="T32" s="197">
        <v>0</v>
      </c>
      <c r="U32" s="197">
        <v>2.0699999999999998</v>
      </c>
      <c r="V32" s="197">
        <v>3.87</v>
      </c>
      <c r="W32" s="197">
        <v>9.0299999999999994</v>
      </c>
      <c r="X32" s="197">
        <v>3.27</v>
      </c>
      <c r="Y32" s="197">
        <v>0</v>
      </c>
      <c r="Z32" s="197">
        <v>64.23</v>
      </c>
      <c r="AA32" s="197">
        <v>0</v>
      </c>
      <c r="AB32" s="197">
        <v>0</v>
      </c>
      <c r="AC32" s="197">
        <v>4.99</v>
      </c>
      <c r="AD32" s="197">
        <v>12.46</v>
      </c>
      <c r="AE32" s="197">
        <v>0</v>
      </c>
      <c r="AF32" s="197">
        <v>0</v>
      </c>
      <c r="AG32" s="197">
        <v>-0.59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15.22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27.9</v>
      </c>
      <c r="H33" s="197">
        <v>0</v>
      </c>
      <c r="I33" s="197">
        <v>0</v>
      </c>
      <c r="J33" s="197">
        <v>34.42</v>
      </c>
      <c r="K33" s="197">
        <v>251.33</v>
      </c>
      <c r="L33" s="197">
        <v>6.53</v>
      </c>
      <c r="M33" s="197">
        <v>34.770000000000003</v>
      </c>
      <c r="N33" s="197">
        <v>27.71</v>
      </c>
      <c r="O33" s="197">
        <v>2.44</v>
      </c>
      <c r="P33" s="197">
        <v>17.86</v>
      </c>
      <c r="Q33" s="197">
        <v>4.0999999999999996</v>
      </c>
      <c r="R33" s="197">
        <v>4.9800000000000004</v>
      </c>
      <c r="S33" s="197">
        <v>6.92</v>
      </c>
      <c r="T33" s="197">
        <v>0</v>
      </c>
      <c r="U33" s="197">
        <v>2.0699999999999998</v>
      </c>
      <c r="V33" s="197">
        <v>3.87</v>
      </c>
      <c r="W33" s="197">
        <v>9.0299999999999994</v>
      </c>
      <c r="X33" s="197">
        <v>3.27</v>
      </c>
      <c r="Y33" s="197">
        <v>0</v>
      </c>
      <c r="Z33" s="197">
        <v>64.23</v>
      </c>
      <c r="AA33" s="197">
        <v>0</v>
      </c>
      <c r="AB33" s="197">
        <v>0</v>
      </c>
      <c r="AC33" s="197">
        <v>4.99</v>
      </c>
      <c r="AD33" s="197">
        <v>12.46</v>
      </c>
      <c r="AE33" s="197">
        <v>0</v>
      </c>
      <c r="AF33" s="197">
        <v>0</v>
      </c>
      <c r="AG33" s="197">
        <v>-0.59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15.22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27.9</v>
      </c>
      <c r="H34" s="197">
        <v>0</v>
      </c>
      <c r="I34" s="197">
        <v>0</v>
      </c>
      <c r="J34" s="197">
        <v>31.5</v>
      </c>
      <c r="K34" s="197">
        <v>251.33</v>
      </c>
      <c r="L34" s="197">
        <v>6.53</v>
      </c>
      <c r="M34" s="197">
        <v>34.770000000000003</v>
      </c>
      <c r="N34" s="197">
        <v>27.71</v>
      </c>
      <c r="O34" s="197">
        <v>2.44</v>
      </c>
      <c r="P34" s="197">
        <v>17.86</v>
      </c>
      <c r="Q34" s="197">
        <v>4.0999999999999996</v>
      </c>
      <c r="R34" s="197">
        <v>4.9800000000000004</v>
      </c>
      <c r="S34" s="197">
        <v>6.92</v>
      </c>
      <c r="T34" s="197">
        <v>0</v>
      </c>
      <c r="U34" s="197">
        <v>2.0699999999999998</v>
      </c>
      <c r="V34" s="197">
        <v>3.87</v>
      </c>
      <c r="W34" s="197">
        <v>9.0299999999999994</v>
      </c>
      <c r="X34" s="197">
        <v>3.27</v>
      </c>
      <c r="Y34" s="197">
        <v>0</v>
      </c>
      <c r="Z34" s="197">
        <v>64.23</v>
      </c>
      <c r="AA34" s="197">
        <v>0</v>
      </c>
      <c r="AB34" s="197">
        <v>0</v>
      </c>
      <c r="AC34" s="197">
        <v>4.99</v>
      </c>
      <c r="AD34" s="197">
        <v>12.46</v>
      </c>
      <c r="AE34" s="197">
        <v>0</v>
      </c>
      <c r="AF34" s="197">
        <v>0</v>
      </c>
      <c r="AG34" s="197">
        <v>-0.59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15.22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27.9</v>
      </c>
      <c r="H35" s="197">
        <v>0</v>
      </c>
      <c r="I35" s="197">
        <v>0</v>
      </c>
      <c r="J35" s="197">
        <v>34.42</v>
      </c>
      <c r="K35" s="197">
        <v>251.33</v>
      </c>
      <c r="L35" s="197">
        <v>6.53</v>
      </c>
      <c r="M35" s="197">
        <v>34.770000000000003</v>
      </c>
      <c r="N35" s="197">
        <v>27.71</v>
      </c>
      <c r="O35" s="197">
        <v>2.44</v>
      </c>
      <c r="P35" s="197">
        <v>17.86</v>
      </c>
      <c r="Q35" s="197">
        <v>4.0999999999999996</v>
      </c>
      <c r="R35" s="197">
        <v>4.9800000000000004</v>
      </c>
      <c r="S35" s="197">
        <v>6.92</v>
      </c>
      <c r="T35" s="197">
        <v>0</v>
      </c>
      <c r="U35" s="197">
        <v>2.0699999999999998</v>
      </c>
      <c r="V35" s="197">
        <v>3.87</v>
      </c>
      <c r="W35" s="197">
        <v>9.0299999999999994</v>
      </c>
      <c r="X35" s="197">
        <v>3.27</v>
      </c>
      <c r="Y35" s="197">
        <v>0</v>
      </c>
      <c r="Z35" s="197">
        <v>64.23</v>
      </c>
      <c r="AA35" s="197">
        <v>0</v>
      </c>
      <c r="AB35" s="197">
        <v>0</v>
      </c>
      <c r="AC35" s="197">
        <v>4.99</v>
      </c>
      <c r="AD35" s="197">
        <v>12.46</v>
      </c>
      <c r="AE35" s="197">
        <v>0</v>
      </c>
      <c r="AF35" s="197">
        <v>0</v>
      </c>
      <c r="AG35" s="197">
        <v>-0.59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15.22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27.9</v>
      </c>
      <c r="H36" s="197">
        <v>0</v>
      </c>
      <c r="I36" s="197">
        <v>0</v>
      </c>
      <c r="J36" s="197">
        <v>34.42</v>
      </c>
      <c r="K36" s="197">
        <v>251.33</v>
      </c>
      <c r="L36" s="197">
        <v>6.53</v>
      </c>
      <c r="M36" s="197">
        <v>34.770000000000003</v>
      </c>
      <c r="N36" s="197">
        <v>27.71</v>
      </c>
      <c r="O36" s="197">
        <v>2.44</v>
      </c>
      <c r="P36" s="197">
        <v>17.86</v>
      </c>
      <c r="Q36" s="197">
        <v>4.0999999999999996</v>
      </c>
      <c r="R36" s="197">
        <v>4.9800000000000004</v>
      </c>
      <c r="S36" s="197">
        <v>6.92</v>
      </c>
      <c r="T36" s="197">
        <v>0</v>
      </c>
      <c r="U36" s="197">
        <v>2.0699999999999998</v>
      </c>
      <c r="V36" s="197">
        <v>3.87</v>
      </c>
      <c r="W36" s="197">
        <v>9.0299999999999994</v>
      </c>
      <c r="X36" s="197">
        <v>3.27</v>
      </c>
      <c r="Y36" s="197">
        <v>0</v>
      </c>
      <c r="Z36" s="197">
        <v>64.23</v>
      </c>
      <c r="AA36" s="197">
        <v>0</v>
      </c>
      <c r="AB36" s="197">
        <v>0</v>
      </c>
      <c r="AC36" s="197">
        <v>4.99</v>
      </c>
      <c r="AD36" s="197">
        <v>12.46</v>
      </c>
      <c r="AE36" s="197">
        <v>0</v>
      </c>
      <c r="AF36" s="197">
        <v>0</v>
      </c>
      <c r="AG36" s="197">
        <v>-0.59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15.22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27.9</v>
      </c>
      <c r="H37" s="197">
        <v>0</v>
      </c>
      <c r="I37" s="197">
        <v>0</v>
      </c>
      <c r="J37" s="197">
        <v>34.42</v>
      </c>
      <c r="K37" s="197">
        <v>251.33</v>
      </c>
      <c r="L37" s="197">
        <v>6.53</v>
      </c>
      <c r="M37" s="197">
        <v>34.770000000000003</v>
      </c>
      <c r="N37" s="197">
        <v>27.71</v>
      </c>
      <c r="O37" s="197">
        <v>39.450000000000003</v>
      </c>
      <c r="P37" s="197">
        <v>17.86</v>
      </c>
      <c r="Q37" s="197">
        <v>4.0999999999999996</v>
      </c>
      <c r="R37" s="197">
        <v>4.9800000000000004</v>
      </c>
      <c r="S37" s="197">
        <v>6.92</v>
      </c>
      <c r="T37" s="197">
        <v>0</v>
      </c>
      <c r="U37" s="197">
        <v>2.0699999999999998</v>
      </c>
      <c r="V37" s="197">
        <v>3.87</v>
      </c>
      <c r="W37" s="197">
        <v>9.0299999999999994</v>
      </c>
      <c r="X37" s="197">
        <v>23.86</v>
      </c>
      <c r="Y37" s="197">
        <v>0</v>
      </c>
      <c r="Z37" s="197">
        <v>64.23</v>
      </c>
      <c r="AA37" s="197">
        <v>0</v>
      </c>
      <c r="AB37" s="197">
        <v>0</v>
      </c>
      <c r="AC37" s="197">
        <v>4.99</v>
      </c>
      <c r="AD37" s="197">
        <v>12.46</v>
      </c>
      <c r="AE37" s="197">
        <v>0</v>
      </c>
      <c r="AF37" s="197">
        <v>0</v>
      </c>
      <c r="AG37" s="197">
        <v>-0.59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15.22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27.9</v>
      </c>
      <c r="H38" s="197">
        <v>0</v>
      </c>
      <c r="I38" s="197">
        <v>0</v>
      </c>
      <c r="J38" s="197">
        <v>34.42</v>
      </c>
      <c r="K38" s="197">
        <v>251.33</v>
      </c>
      <c r="L38" s="197">
        <v>6.53</v>
      </c>
      <c r="M38" s="197">
        <v>34.770000000000003</v>
      </c>
      <c r="N38" s="197">
        <v>27.71</v>
      </c>
      <c r="O38" s="197">
        <v>39.450000000000003</v>
      </c>
      <c r="P38" s="197">
        <v>17.86</v>
      </c>
      <c r="Q38" s="197">
        <v>4.0999999999999996</v>
      </c>
      <c r="R38" s="197">
        <v>4.9800000000000004</v>
      </c>
      <c r="S38" s="197">
        <v>6.92</v>
      </c>
      <c r="T38" s="197">
        <v>0</v>
      </c>
      <c r="U38" s="197">
        <v>2.0699999999999998</v>
      </c>
      <c r="V38" s="197">
        <v>3.87</v>
      </c>
      <c r="W38" s="197">
        <v>9.0299999999999994</v>
      </c>
      <c r="X38" s="197">
        <v>23.86</v>
      </c>
      <c r="Y38" s="197">
        <v>0</v>
      </c>
      <c r="Z38" s="197">
        <v>64.23</v>
      </c>
      <c r="AA38" s="197">
        <v>0</v>
      </c>
      <c r="AB38" s="197">
        <v>0</v>
      </c>
      <c r="AC38" s="197">
        <v>4.99</v>
      </c>
      <c r="AD38" s="197">
        <v>12.46</v>
      </c>
      <c r="AE38" s="197">
        <v>0</v>
      </c>
      <c r="AF38" s="197">
        <v>0</v>
      </c>
      <c r="AG38" s="197">
        <v>-0.59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15.22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27.9</v>
      </c>
      <c r="H39" s="197">
        <v>0</v>
      </c>
      <c r="I39" s="197">
        <v>0</v>
      </c>
      <c r="J39" s="197">
        <v>34.42</v>
      </c>
      <c r="K39" s="197">
        <v>242.34</v>
      </c>
      <c r="L39" s="197">
        <v>6.53</v>
      </c>
      <c r="M39" s="197">
        <v>34.770000000000003</v>
      </c>
      <c r="N39" s="197">
        <v>27.71</v>
      </c>
      <c r="O39" s="197">
        <v>39.450000000000003</v>
      </c>
      <c r="P39" s="197">
        <v>17.86</v>
      </c>
      <c r="Q39" s="197">
        <v>4.0999999999999996</v>
      </c>
      <c r="R39" s="197">
        <v>4.9800000000000004</v>
      </c>
      <c r="S39" s="197">
        <v>6.92</v>
      </c>
      <c r="T39" s="197">
        <v>0</v>
      </c>
      <c r="U39" s="197">
        <v>2.0699999999999998</v>
      </c>
      <c r="V39" s="197">
        <v>3.87</v>
      </c>
      <c r="W39" s="197">
        <v>9.0299999999999994</v>
      </c>
      <c r="X39" s="197">
        <v>23.86</v>
      </c>
      <c r="Y39" s="197">
        <v>0</v>
      </c>
      <c r="Z39" s="197">
        <v>64.23</v>
      </c>
      <c r="AA39" s="197">
        <v>0</v>
      </c>
      <c r="AB39" s="197">
        <v>0</v>
      </c>
      <c r="AC39" s="197">
        <v>4.99</v>
      </c>
      <c r="AD39" s="197">
        <v>12.46</v>
      </c>
      <c r="AE39" s="197">
        <v>0</v>
      </c>
      <c r="AF39" s="197">
        <v>0</v>
      </c>
      <c r="AG39" s="197">
        <v>-0.59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15.22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27.9</v>
      </c>
      <c r="H40" s="197">
        <v>0</v>
      </c>
      <c r="I40" s="197">
        <v>0</v>
      </c>
      <c r="J40" s="197">
        <v>34.42</v>
      </c>
      <c r="K40" s="197">
        <v>246.25</v>
      </c>
      <c r="L40" s="197">
        <v>6.53</v>
      </c>
      <c r="M40" s="197">
        <v>34.770000000000003</v>
      </c>
      <c r="N40" s="197">
        <v>27.71</v>
      </c>
      <c r="O40" s="197">
        <v>39.450000000000003</v>
      </c>
      <c r="P40" s="197">
        <v>17.86</v>
      </c>
      <c r="Q40" s="197">
        <v>4.0999999999999996</v>
      </c>
      <c r="R40" s="197">
        <v>4.9800000000000004</v>
      </c>
      <c r="S40" s="197">
        <v>6.92</v>
      </c>
      <c r="T40" s="197">
        <v>0</v>
      </c>
      <c r="U40" s="197">
        <v>2.0699999999999998</v>
      </c>
      <c r="V40" s="197">
        <v>3.87</v>
      </c>
      <c r="W40" s="197">
        <v>9.0299999999999994</v>
      </c>
      <c r="X40" s="197">
        <v>23.86</v>
      </c>
      <c r="Y40" s="197">
        <v>0</v>
      </c>
      <c r="Z40" s="197">
        <v>64.23</v>
      </c>
      <c r="AA40" s="197">
        <v>0</v>
      </c>
      <c r="AB40" s="197">
        <v>0</v>
      </c>
      <c r="AC40" s="197">
        <v>4.99</v>
      </c>
      <c r="AD40" s="197">
        <v>12.46</v>
      </c>
      <c r="AE40" s="197">
        <v>0</v>
      </c>
      <c r="AF40" s="197">
        <v>0</v>
      </c>
      <c r="AG40" s="197">
        <v>-0.59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15.22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27.9</v>
      </c>
      <c r="H41" s="197">
        <v>0</v>
      </c>
      <c r="I41" s="197">
        <v>0</v>
      </c>
      <c r="J41" s="197">
        <v>34.42</v>
      </c>
      <c r="K41" s="197">
        <v>251.33</v>
      </c>
      <c r="L41" s="197">
        <v>6.53</v>
      </c>
      <c r="M41" s="197">
        <v>34.770000000000003</v>
      </c>
      <c r="N41" s="197">
        <v>27.71</v>
      </c>
      <c r="O41" s="197">
        <v>39.450000000000003</v>
      </c>
      <c r="P41" s="197">
        <v>17.86</v>
      </c>
      <c r="Q41" s="197">
        <v>4.0999999999999996</v>
      </c>
      <c r="R41" s="197">
        <v>4.9800000000000004</v>
      </c>
      <c r="S41" s="197">
        <v>6.92</v>
      </c>
      <c r="T41" s="197">
        <v>0</v>
      </c>
      <c r="U41" s="197">
        <v>2.0699999999999998</v>
      </c>
      <c r="V41" s="197">
        <v>3.87</v>
      </c>
      <c r="W41" s="197">
        <v>9.0299999999999994</v>
      </c>
      <c r="X41" s="197">
        <v>23.86</v>
      </c>
      <c r="Y41" s="197">
        <v>0</v>
      </c>
      <c r="Z41" s="197">
        <v>64.23</v>
      </c>
      <c r="AA41" s="197">
        <v>0</v>
      </c>
      <c r="AB41" s="197">
        <v>0</v>
      </c>
      <c r="AC41" s="197">
        <v>4.99</v>
      </c>
      <c r="AD41" s="197">
        <v>12.46</v>
      </c>
      <c r="AE41" s="197">
        <v>0</v>
      </c>
      <c r="AF41" s="197">
        <v>0</v>
      </c>
      <c r="AG41" s="197">
        <v>-0.59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15.22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27.9</v>
      </c>
      <c r="H42" s="197">
        <v>0</v>
      </c>
      <c r="I42" s="197">
        <v>0</v>
      </c>
      <c r="J42" s="197">
        <v>34.42</v>
      </c>
      <c r="K42" s="197">
        <v>251.33</v>
      </c>
      <c r="L42" s="197">
        <v>6.53</v>
      </c>
      <c r="M42" s="197">
        <v>34.770000000000003</v>
      </c>
      <c r="N42" s="197">
        <v>27.71</v>
      </c>
      <c r="O42" s="197">
        <v>39.450000000000003</v>
      </c>
      <c r="P42" s="197">
        <v>17.86</v>
      </c>
      <c r="Q42" s="197">
        <v>4.0999999999999996</v>
      </c>
      <c r="R42" s="197">
        <v>4.9800000000000004</v>
      </c>
      <c r="S42" s="197">
        <v>6.92</v>
      </c>
      <c r="T42" s="197">
        <v>0</v>
      </c>
      <c r="U42" s="197">
        <v>2.0699999999999998</v>
      </c>
      <c r="V42" s="197">
        <v>3.87</v>
      </c>
      <c r="W42" s="197">
        <v>9.0299999999999994</v>
      </c>
      <c r="X42" s="197">
        <v>23.86</v>
      </c>
      <c r="Y42" s="197">
        <v>0</v>
      </c>
      <c r="Z42" s="197">
        <v>64.23</v>
      </c>
      <c r="AA42" s="197">
        <v>0</v>
      </c>
      <c r="AB42" s="197">
        <v>0</v>
      </c>
      <c r="AC42" s="197">
        <v>4.99</v>
      </c>
      <c r="AD42" s="197">
        <v>12.46</v>
      </c>
      <c r="AE42" s="197">
        <v>0</v>
      </c>
      <c r="AF42" s="197">
        <v>0</v>
      </c>
      <c r="AG42" s="197">
        <v>-0.59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15.22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27.9</v>
      </c>
      <c r="H43" s="197">
        <v>0</v>
      </c>
      <c r="I43" s="197">
        <v>0</v>
      </c>
      <c r="J43" s="197">
        <v>34.42</v>
      </c>
      <c r="K43" s="197">
        <v>251.33</v>
      </c>
      <c r="L43" s="197">
        <v>6.53</v>
      </c>
      <c r="M43" s="197">
        <v>34.770000000000003</v>
      </c>
      <c r="N43" s="197">
        <v>27.71</v>
      </c>
      <c r="O43" s="197">
        <v>39.450000000000003</v>
      </c>
      <c r="P43" s="197">
        <v>17.86</v>
      </c>
      <c r="Q43" s="197">
        <v>4.0999999999999996</v>
      </c>
      <c r="R43" s="197">
        <v>4.9800000000000004</v>
      </c>
      <c r="S43" s="197">
        <v>6.92</v>
      </c>
      <c r="T43" s="197">
        <v>0</v>
      </c>
      <c r="U43" s="197">
        <v>2.0699999999999998</v>
      </c>
      <c r="V43" s="197">
        <v>3.87</v>
      </c>
      <c r="W43" s="197">
        <v>7.2</v>
      </c>
      <c r="X43" s="197">
        <v>23.86</v>
      </c>
      <c r="Y43" s="197">
        <v>0</v>
      </c>
      <c r="Z43" s="197">
        <v>64.23</v>
      </c>
      <c r="AA43" s="197">
        <v>0</v>
      </c>
      <c r="AB43" s="197">
        <v>0</v>
      </c>
      <c r="AC43" s="197">
        <v>6.99</v>
      </c>
      <c r="AD43" s="197">
        <v>12.46</v>
      </c>
      <c r="AE43" s="197">
        <v>0</v>
      </c>
      <c r="AF43" s="197">
        <v>0</v>
      </c>
      <c r="AG43" s="197">
        <v>-0.59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15.22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27.9</v>
      </c>
      <c r="H44" s="197">
        <v>0</v>
      </c>
      <c r="I44" s="197">
        <v>0</v>
      </c>
      <c r="J44" s="197">
        <v>34.42</v>
      </c>
      <c r="K44" s="197">
        <v>251.33</v>
      </c>
      <c r="L44" s="197">
        <v>6.53</v>
      </c>
      <c r="M44" s="197">
        <v>34.770000000000003</v>
      </c>
      <c r="N44" s="197">
        <v>27.71</v>
      </c>
      <c r="O44" s="197">
        <v>39.450000000000003</v>
      </c>
      <c r="P44" s="197">
        <v>17.86</v>
      </c>
      <c r="Q44" s="197">
        <v>4.0999999999999996</v>
      </c>
      <c r="R44" s="197">
        <v>4.9800000000000004</v>
      </c>
      <c r="S44" s="197">
        <v>6.92</v>
      </c>
      <c r="T44" s="197">
        <v>0</v>
      </c>
      <c r="U44" s="197">
        <v>2.0699999999999998</v>
      </c>
      <c r="V44" s="197">
        <v>3.87</v>
      </c>
      <c r="W44" s="197">
        <v>7.2</v>
      </c>
      <c r="X44" s="197">
        <v>23.86</v>
      </c>
      <c r="Y44" s="197">
        <v>0</v>
      </c>
      <c r="Z44" s="197">
        <v>64.23</v>
      </c>
      <c r="AA44" s="197">
        <v>0</v>
      </c>
      <c r="AB44" s="197">
        <v>0</v>
      </c>
      <c r="AC44" s="197">
        <v>6.99</v>
      </c>
      <c r="AD44" s="197">
        <v>12.46</v>
      </c>
      <c r="AE44" s="197">
        <v>0</v>
      </c>
      <c r="AF44" s="197">
        <v>0</v>
      </c>
      <c r="AG44" s="197">
        <v>-0.59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15.22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34.42</v>
      </c>
      <c r="K45" s="197">
        <v>251.33</v>
      </c>
      <c r="L45" s="197">
        <v>6.53</v>
      </c>
      <c r="M45" s="197">
        <v>34.770000000000003</v>
      </c>
      <c r="N45" s="197">
        <v>27.71</v>
      </c>
      <c r="O45" s="197">
        <v>39.450000000000003</v>
      </c>
      <c r="P45" s="197">
        <v>17.86</v>
      </c>
      <c r="Q45" s="197">
        <v>4.0999999999999996</v>
      </c>
      <c r="R45" s="197">
        <v>4.9800000000000004</v>
      </c>
      <c r="S45" s="197">
        <v>6.92</v>
      </c>
      <c r="T45" s="197">
        <v>0</v>
      </c>
      <c r="U45" s="197">
        <v>2.0699999999999998</v>
      </c>
      <c r="V45" s="197">
        <v>3.87</v>
      </c>
      <c r="W45" s="197">
        <v>7.2</v>
      </c>
      <c r="X45" s="197">
        <v>23.86</v>
      </c>
      <c r="Y45" s="197">
        <v>0</v>
      </c>
      <c r="Z45" s="197">
        <v>64.23</v>
      </c>
      <c r="AA45" s="197">
        <v>0</v>
      </c>
      <c r="AB45" s="197">
        <v>0</v>
      </c>
      <c r="AC45" s="197">
        <v>6.99</v>
      </c>
      <c r="AD45" s="197">
        <v>12.46</v>
      </c>
      <c r="AE45" s="197">
        <v>0</v>
      </c>
      <c r="AF45" s="197">
        <v>0</v>
      </c>
      <c r="AG45" s="197">
        <v>-0.59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15.68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34.42</v>
      </c>
      <c r="K46" s="197">
        <v>251.33</v>
      </c>
      <c r="L46" s="197">
        <v>6.53</v>
      </c>
      <c r="M46" s="197">
        <v>34.770000000000003</v>
      </c>
      <c r="N46" s="197">
        <v>27.71</v>
      </c>
      <c r="O46" s="197">
        <v>39.450000000000003</v>
      </c>
      <c r="P46" s="197">
        <v>17.86</v>
      </c>
      <c r="Q46" s="197">
        <v>4.0999999999999996</v>
      </c>
      <c r="R46" s="197">
        <v>4.9800000000000004</v>
      </c>
      <c r="S46" s="197">
        <v>6.92</v>
      </c>
      <c r="T46" s="197">
        <v>0</v>
      </c>
      <c r="U46" s="197">
        <v>2.0699999999999998</v>
      </c>
      <c r="V46" s="197">
        <v>3.87</v>
      </c>
      <c r="W46" s="197">
        <v>7.2</v>
      </c>
      <c r="X46" s="197">
        <v>23.86</v>
      </c>
      <c r="Y46" s="197">
        <v>0</v>
      </c>
      <c r="Z46" s="197">
        <v>64.23</v>
      </c>
      <c r="AA46" s="197">
        <v>0</v>
      </c>
      <c r="AB46" s="197">
        <v>0</v>
      </c>
      <c r="AC46" s="197">
        <v>6.99</v>
      </c>
      <c r="AD46" s="197">
        <v>12.46</v>
      </c>
      <c r="AE46" s="197">
        <v>0</v>
      </c>
      <c r="AF46" s="197">
        <v>0</v>
      </c>
      <c r="AG46" s="197">
        <v>-0.59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15.68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35.14</v>
      </c>
      <c r="K47" s="197">
        <v>251.33</v>
      </c>
      <c r="L47" s="197">
        <v>6.53</v>
      </c>
      <c r="M47" s="197">
        <v>34.770000000000003</v>
      </c>
      <c r="N47" s="197">
        <v>27.71</v>
      </c>
      <c r="O47" s="197">
        <v>39.450000000000003</v>
      </c>
      <c r="P47" s="197">
        <v>17.86</v>
      </c>
      <c r="Q47" s="197">
        <v>4.0999999999999996</v>
      </c>
      <c r="R47" s="197">
        <v>4.9800000000000004</v>
      </c>
      <c r="S47" s="197">
        <v>6.92</v>
      </c>
      <c r="T47" s="197">
        <v>0</v>
      </c>
      <c r="U47" s="197">
        <v>2.0699999999999998</v>
      </c>
      <c r="V47" s="197">
        <v>3.87</v>
      </c>
      <c r="W47" s="197">
        <v>9.3699999999999992</v>
      </c>
      <c r="X47" s="197">
        <v>23.86</v>
      </c>
      <c r="Y47" s="197">
        <v>0</v>
      </c>
      <c r="Z47" s="197">
        <v>64.23</v>
      </c>
      <c r="AA47" s="197">
        <v>0</v>
      </c>
      <c r="AB47" s="197">
        <v>0</v>
      </c>
      <c r="AC47" s="197">
        <v>6.99</v>
      </c>
      <c r="AD47" s="197">
        <v>12.46</v>
      </c>
      <c r="AE47" s="197">
        <v>0</v>
      </c>
      <c r="AF47" s="197">
        <v>0</v>
      </c>
      <c r="AG47" s="197">
        <v>-0.59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15.68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35.14</v>
      </c>
      <c r="K48" s="197">
        <v>251.33</v>
      </c>
      <c r="L48" s="197">
        <v>6.53</v>
      </c>
      <c r="M48" s="197">
        <v>34.770000000000003</v>
      </c>
      <c r="N48" s="197">
        <v>27.71</v>
      </c>
      <c r="O48" s="197">
        <v>39.450000000000003</v>
      </c>
      <c r="P48" s="197">
        <v>17.86</v>
      </c>
      <c r="Q48" s="197">
        <v>4.0999999999999996</v>
      </c>
      <c r="R48" s="197">
        <v>4.9800000000000004</v>
      </c>
      <c r="S48" s="197">
        <v>6.92</v>
      </c>
      <c r="T48" s="197">
        <v>0</v>
      </c>
      <c r="U48" s="197">
        <v>2.0699999999999998</v>
      </c>
      <c r="V48" s="197">
        <v>3.87</v>
      </c>
      <c r="W48" s="197">
        <v>9.3699999999999992</v>
      </c>
      <c r="X48" s="197">
        <v>23.86</v>
      </c>
      <c r="Y48" s="197">
        <v>0</v>
      </c>
      <c r="Z48" s="197">
        <v>64.23</v>
      </c>
      <c r="AA48" s="197">
        <v>0</v>
      </c>
      <c r="AB48" s="197">
        <v>0</v>
      </c>
      <c r="AC48" s="197">
        <v>6.99</v>
      </c>
      <c r="AD48" s="197">
        <v>12.46</v>
      </c>
      <c r="AE48" s="197">
        <v>0</v>
      </c>
      <c r="AF48" s="197">
        <v>0</v>
      </c>
      <c r="AG48" s="197">
        <v>-0.59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15.68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35.14</v>
      </c>
      <c r="K49" s="197">
        <v>251.33</v>
      </c>
      <c r="L49" s="197">
        <v>6.53</v>
      </c>
      <c r="M49" s="197">
        <v>34.770000000000003</v>
      </c>
      <c r="N49" s="197">
        <v>27.71</v>
      </c>
      <c r="O49" s="197">
        <v>39.450000000000003</v>
      </c>
      <c r="P49" s="197">
        <v>17.86</v>
      </c>
      <c r="Q49" s="197">
        <v>4.0999999999999996</v>
      </c>
      <c r="R49" s="197">
        <v>4.9800000000000004</v>
      </c>
      <c r="S49" s="197">
        <v>6.92</v>
      </c>
      <c r="T49" s="197">
        <v>0</v>
      </c>
      <c r="U49" s="197">
        <v>2.0699999999999998</v>
      </c>
      <c r="V49" s="197">
        <v>3.87</v>
      </c>
      <c r="W49" s="197">
        <v>9.3000000000000007</v>
      </c>
      <c r="X49" s="197">
        <v>23.86</v>
      </c>
      <c r="Y49" s="197">
        <v>0</v>
      </c>
      <c r="Z49" s="197">
        <v>64.23</v>
      </c>
      <c r="AA49" s="197">
        <v>0</v>
      </c>
      <c r="AB49" s="197">
        <v>0</v>
      </c>
      <c r="AC49" s="197">
        <v>6.99</v>
      </c>
      <c r="AD49" s="197">
        <v>12.46</v>
      </c>
      <c r="AE49" s="197">
        <v>0</v>
      </c>
      <c r="AF49" s="197">
        <v>0</v>
      </c>
      <c r="AG49" s="197">
        <v>-0.59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15.68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35.14</v>
      </c>
      <c r="K50" s="197">
        <v>251.33</v>
      </c>
      <c r="L50" s="197">
        <v>6.53</v>
      </c>
      <c r="M50" s="197">
        <v>34.770000000000003</v>
      </c>
      <c r="N50" s="197">
        <v>27.71</v>
      </c>
      <c r="O50" s="197">
        <v>39.450000000000003</v>
      </c>
      <c r="P50" s="197">
        <v>17.86</v>
      </c>
      <c r="Q50" s="197">
        <v>4.0999999999999996</v>
      </c>
      <c r="R50" s="197">
        <v>4.9800000000000004</v>
      </c>
      <c r="S50" s="197">
        <v>6.92</v>
      </c>
      <c r="T50" s="197">
        <v>0</v>
      </c>
      <c r="U50" s="197">
        <v>2.0699999999999998</v>
      </c>
      <c r="V50" s="197">
        <v>3.87</v>
      </c>
      <c r="W50" s="197">
        <v>9.3000000000000007</v>
      </c>
      <c r="X50" s="197">
        <v>23.86</v>
      </c>
      <c r="Y50" s="197">
        <v>0</v>
      </c>
      <c r="Z50" s="197">
        <v>64.23</v>
      </c>
      <c r="AA50" s="197">
        <v>0</v>
      </c>
      <c r="AB50" s="197">
        <v>0</v>
      </c>
      <c r="AC50" s="197">
        <v>6.99</v>
      </c>
      <c r="AD50" s="197">
        <v>12.46</v>
      </c>
      <c r="AE50" s="197">
        <v>0</v>
      </c>
      <c r="AF50" s="197">
        <v>0</v>
      </c>
      <c r="AG50" s="197">
        <v>-0.59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15.68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35.14</v>
      </c>
      <c r="K51" s="197">
        <v>251.33</v>
      </c>
      <c r="L51" s="197">
        <v>6.53</v>
      </c>
      <c r="M51" s="197">
        <v>34.770000000000003</v>
      </c>
      <c r="N51" s="197">
        <v>27.71</v>
      </c>
      <c r="O51" s="197">
        <v>39.450000000000003</v>
      </c>
      <c r="P51" s="197">
        <v>17.86</v>
      </c>
      <c r="Q51" s="197">
        <v>4.0999999999999996</v>
      </c>
      <c r="R51" s="197">
        <v>4.9800000000000004</v>
      </c>
      <c r="S51" s="197">
        <v>6.92</v>
      </c>
      <c r="T51" s="197">
        <v>0</v>
      </c>
      <c r="U51" s="197">
        <v>2.0699999999999998</v>
      </c>
      <c r="V51" s="197">
        <v>3.87</v>
      </c>
      <c r="W51" s="197">
        <v>9.3000000000000007</v>
      </c>
      <c r="X51" s="197">
        <v>23.86</v>
      </c>
      <c r="Y51" s="197">
        <v>0</v>
      </c>
      <c r="Z51" s="197">
        <v>64.23</v>
      </c>
      <c r="AA51" s="197">
        <v>0</v>
      </c>
      <c r="AB51" s="197">
        <v>0</v>
      </c>
      <c r="AC51" s="197">
        <v>6.99</v>
      </c>
      <c r="AD51" s="197">
        <v>12.46</v>
      </c>
      <c r="AE51" s="197">
        <v>0</v>
      </c>
      <c r="AF51" s="197">
        <v>0</v>
      </c>
      <c r="AG51" s="197">
        <v>-0.59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15.68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35.14</v>
      </c>
      <c r="K52" s="197">
        <v>251.33</v>
      </c>
      <c r="L52" s="197">
        <v>6.53</v>
      </c>
      <c r="M52" s="197">
        <v>34.770000000000003</v>
      </c>
      <c r="N52" s="197">
        <v>27.71</v>
      </c>
      <c r="O52" s="197">
        <v>39.450000000000003</v>
      </c>
      <c r="P52" s="197">
        <v>17.86</v>
      </c>
      <c r="Q52" s="197">
        <v>4.0999999999999996</v>
      </c>
      <c r="R52" s="197">
        <v>4.9800000000000004</v>
      </c>
      <c r="S52" s="197">
        <v>6.92</v>
      </c>
      <c r="T52" s="197">
        <v>0</v>
      </c>
      <c r="U52" s="197">
        <v>2.0699999999999998</v>
      </c>
      <c r="V52" s="197">
        <v>3.87</v>
      </c>
      <c r="W52" s="197">
        <v>9.3000000000000007</v>
      </c>
      <c r="X52" s="197">
        <v>23.86</v>
      </c>
      <c r="Y52" s="197">
        <v>0</v>
      </c>
      <c r="Z52" s="197">
        <v>64.23</v>
      </c>
      <c r="AA52" s="197">
        <v>0</v>
      </c>
      <c r="AB52" s="197">
        <v>0</v>
      </c>
      <c r="AC52" s="197">
        <v>6.99</v>
      </c>
      <c r="AD52" s="197">
        <v>12.46</v>
      </c>
      <c r="AE52" s="197">
        <v>0</v>
      </c>
      <c r="AF52" s="197">
        <v>0</v>
      </c>
      <c r="AG52" s="197">
        <v>-0.59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15.68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35.14</v>
      </c>
      <c r="K53" s="197">
        <v>251.33</v>
      </c>
      <c r="L53" s="197">
        <v>6.53</v>
      </c>
      <c r="M53" s="197">
        <v>34.770000000000003</v>
      </c>
      <c r="N53" s="197">
        <v>1.73</v>
      </c>
      <c r="O53" s="197">
        <v>2.44</v>
      </c>
      <c r="P53" s="197">
        <v>17.86</v>
      </c>
      <c r="Q53" s="197">
        <v>4.0999999999999996</v>
      </c>
      <c r="R53" s="197">
        <v>4.9800000000000004</v>
      </c>
      <c r="S53" s="197">
        <v>6.92</v>
      </c>
      <c r="T53" s="197">
        <v>0</v>
      </c>
      <c r="U53" s="197">
        <v>2.0699999999999998</v>
      </c>
      <c r="V53" s="197">
        <v>3.87</v>
      </c>
      <c r="W53" s="197">
        <v>9.92</v>
      </c>
      <c r="X53" s="197">
        <v>23.86</v>
      </c>
      <c r="Y53" s="197">
        <v>0</v>
      </c>
      <c r="Z53" s="197">
        <v>64.23</v>
      </c>
      <c r="AA53" s="197">
        <v>0</v>
      </c>
      <c r="AB53" s="197">
        <v>0</v>
      </c>
      <c r="AC53" s="197">
        <v>6.99</v>
      </c>
      <c r="AD53" s="197">
        <v>12.46</v>
      </c>
      <c r="AE53" s="197">
        <v>0</v>
      </c>
      <c r="AF53" s="197">
        <v>0</v>
      </c>
      <c r="AG53" s="197">
        <v>-0.59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15.68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35.14</v>
      </c>
      <c r="K54" s="197">
        <v>251.33</v>
      </c>
      <c r="L54" s="197">
        <v>6.53</v>
      </c>
      <c r="M54" s="197">
        <v>34.770000000000003</v>
      </c>
      <c r="N54" s="197">
        <v>1.73</v>
      </c>
      <c r="O54" s="197">
        <v>2.44</v>
      </c>
      <c r="P54" s="197">
        <v>17.86</v>
      </c>
      <c r="Q54" s="197">
        <v>4.0999999999999996</v>
      </c>
      <c r="R54" s="197">
        <v>4.9800000000000004</v>
      </c>
      <c r="S54" s="197">
        <v>6.92</v>
      </c>
      <c r="T54" s="197">
        <v>0</v>
      </c>
      <c r="U54" s="197">
        <v>2.0699999999999998</v>
      </c>
      <c r="V54" s="197">
        <v>3.87</v>
      </c>
      <c r="W54" s="197">
        <v>9.92</v>
      </c>
      <c r="X54" s="197">
        <v>23.86</v>
      </c>
      <c r="Y54" s="197">
        <v>0</v>
      </c>
      <c r="Z54" s="197">
        <v>64.23</v>
      </c>
      <c r="AA54" s="197">
        <v>0</v>
      </c>
      <c r="AB54" s="197">
        <v>0</v>
      </c>
      <c r="AC54" s="197">
        <v>6.99</v>
      </c>
      <c r="AD54" s="197">
        <v>12.46</v>
      </c>
      <c r="AE54" s="197">
        <v>0</v>
      </c>
      <c r="AF54" s="197">
        <v>0</v>
      </c>
      <c r="AG54" s="197">
        <v>-0.59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15.68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35.14</v>
      </c>
      <c r="K55" s="197">
        <v>251.33</v>
      </c>
      <c r="L55" s="197">
        <v>6.53</v>
      </c>
      <c r="M55" s="197">
        <v>34.770000000000003</v>
      </c>
      <c r="N55" s="197">
        <v>1.73</v>
      </c>
      <c r="O55" s="197">
        <v>2.44</v>
      </c>
      <c r="P55" s="197">
        <v>17.86</v>
      </c>
      <c r="Q55" s="197">
        <v>4.0999999999999996</v>
      </c>
      <c r="R55" s="197">
        <v>4.9800000000000004</v>
      </c>
      <c r="S55" s="197">
        <v>6.92</v>
      </c>
      <c r="T55" s="197">
        <v>0</v>
      </c>
      <c r="U55" s="197">
        <v>2.0699999999999998</v>
      </c>
      <c r="V55" s="197">
        <v>3.87</v>
      </c>
      <c r="W55" s="197">
        <v>10.37</v>
      </c>
      <c r="X55" s="197">
        <v>23.86</v>
      </c>
      <c r="Y55" s="197">
        <v>0</v>
      </c>
      <c r="Z55" s="197">
        <v>64.23</v>
      </c>
      <c r="AA55" s="197">
        <v>0</v>
      </c>
      <c r="AB55" s="197">
        <v>0</v>
      </c>
      <c r="AC55" s="197">
        <v>6.99</v>
      </c>
      <c r="AD55" s="197">
        <v>12.46</v>
      </c>
      <c r="AE55" s="197">
        <v>0</v>
      </c>
      <c r="AF55" s="197">
        <v>0</v>
      </c>
      <c r="AG55" s="197">
        <v>-0.59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15.68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35.14</v>
      </c>
      <c r="K56" s="197">
        <v>251.33</v>
      </c>
      <c r="L56" s="197">
        <v>6.53</v>
      </c>
      <c r="M56" s="197">
        <v>34.770000000000003</v>
      </c>
      <c r="N56" s="197">
        <v>1.73</v>
      </c>
      <c r="O56" s="197">
        <v>2.44</v>
      </c>
      <c r="P56" s="197">
        <v>17.86</v>
      </c>
      <c r="Q56" s="197">
        <v>4.0999999999999996</v>
      </c>
      <c r="R56" s="197">
        <v>4.9800000000000004</v>
      </c>
      <c r="S56" s="197">
        <v>6.92</v>
      </c>
      <c r="T56" s="197">
        <v>0</v>
      </c>
      <c r="U56" s="197">
        <v>2.0699999999999998</v>
      </c>
      <c r="V56" s="197">
        <v>3.87</v>
      </c>
      <c r="W56" s="197">
        <v>10.37</v>
      </c>
      <c r="X56" s="197">
        <v>23.86</v>
      </c>
      <c r="Y56" s="197">
        <v>0</v>
      </c>
      <c r="Z56" s="197">
        <v>64.23</v>
      </c>
      <c r="AA56" s="197">
        <v>0</v>
      </c>
      <c r="AB56" s="197">
        <v>0</v>
      </c>
      <c r="AC56" s="197">
        <v>6.99</v>
      </c>
      <c r="AD56" s="197">
        <v>12.46</v>
      </c>
      <c r="AE56" s="197">
        <v>0</v>
      </c>
      <c r="AF56" s="197">
        <v>0</v>
      </c>
      <c r="AG56" s="197">
        <v>-0.59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15.68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35.14</v>
      </c>
      <c r="K57" s="197">
        <v>251.33</v>
      </c>
      <c r="L57" s="197">
        <v>6.53</v>
      </c>
      <c r="M57" s="197">
        <v>34.770000000000003</v>
      </c>
      <c r="N57" s="197">
        <v>1.73</v>
      </c>
      <c r="O57" s="197">
        <v>2.44</v>
      </c>
      <c r="P57" s="197">
        <v>17.86</v>
      </c>
      <c r="Q57" s="197">
        <v>4.0999999999999996</v>
      </c>
      <c r="R57" s="197">
        <v>4.9800000000000004</v>
      </c>
      <c r="S57" s="197">
        <v>6.92</v>
      </c>
      <c r="T57" s="197">
        <v>0</v>
      </c>
      <c r="U57" s="197">
        <v>2.0699999999999998</v>
      </c>
      <c r="V57" s="197">
        <v>3.87</v>
      </c>
      <c r="W57" s="197">
        <v>10.9</v>
      </c>
      <c r="X57" s="197">
        <v>23.86</v>
      </c>
      <c r="Y57" s="197">
        <v>0</v>
      </c>
      <c r="Z57" s="197">
        <v>64.23</v>
      </c>
      <c r="AA57" s="197">
        <v>0</v>
      </c>
      <c r="AB57" s="197">
        <v>0</v>
      </c>
      <c r="AC57" s="197">
        <v>6.99</v>
      </c>
      <c r="AD57" s="197">
        <v>12.46</v>
      </c>
      <c r="AE57" s="197">
        <v>0</v>
      </c>
      <c r="AF57" s="197">
        <v>0</v>
      </c>
      <c r="AG57" s="197">
        <v>-0.59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15.68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35.14</v>
      </c>
      <c r="K58" s="197">
        <v>251.33</v>
      </c>
      <c r="L58" s="197">
        <v>6.53</v>
      </c>
      <c r="M58" s="197">
        <v>34.770000000000003</v>
      </c>
      <c r="N58" s="197">
        <v>1.73</v>
      </c>
      <c r="O58" s="197">
        <v>2.44</v>
      </c>
      <c r="P58" s="197">
        <v>17.86</v>
      </c>
      <c r="Q58" s="197">
        <v>4.0999999999999996</v>
      </c>
      <c r="R58" s="197">
        <v>4.9800000000000004</v>
      </c>
      <c r="S58" s="197">
        <v>6.92</v>
      </c>
      <c r="T58" s="197">
        <v>0</v>
      </c>
      <c r="U58" s="197">
        <v>2.0699999999999998</v>
      </c>
      <c r="V58" s="197">
        <v>3.87</v>
      </c>
      <c r="W58" s="197">
        <v>10.9</v>
      </c>
      <c r="X58" s="197">
        <v>23.86</v>
      </c>
      <c r="Y58" s="197">
        <v>0</v>
      </c>
      <c r="Z58" s="197">
        <v>64.23</v>
      </c>
      <c r="AA58" s="197">
        <v>0</v>
      </c>
      <c r="AB58" s="197">
        <v>0</v>
      </c>
      <c r="AC58" s="197">
        <v>7.61</v>
      </c>
      <c r="AD58" s="197">
        <v>12.46</v>
      </c>
      <c r="AE58" s="197">
        <v>0</v>
      </c>
      <c r="AF58" s="197">
        <v>0</v>
      </c>
      <c r="AG58" s="197">
        <v>-0.59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15.68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35.14</v>
      </c>
      <c r="K59" s="197">
        <v>251.33</v>
      </c>
      <c r="L59" s="197">
        <v>6.53</v>
      </c>
      <c r="M59" s="197">
        <v>4.8899999999999997</v>
      </c>
      <c r="N59" s="197">
        <v>1.73</v>
      </c>
      <c r="O59" s="197">
        <v>2.44</v>
      </c>
      <c r="P59" s="197">
        <v>1.02</v>
      </c>
      <c r="Q59" s="197">
        <v>4.0999999999999996</v>
      </c>
      <c r="R59" s="197">
        <v>4.9800000000000004</v>
      </c>
      <c r="S59" s="197">
        <v>6.92</v>
      </c>
      <c r="T59" s="197">
        <v>0</v>
      </c>
      <c r="U59" s="197">
        <v>2.0699999999999998</v>
      </c>
      <c r="V59" s="197">
        <v>3.87</v>
      </c>
      <c r="W59" s="197">
        <v>11.43</v>
      </c>
      <c r="X59" s="197">
        <v>23.86</v>
      </c>
      <c r="Y59" s="197">
        <v>0</v>
      </c>
      <c r="Z59" s="197">
        <v>64.23</v>
      </c>
      <c r="AA59" s="197">
        <v>0</v>
      </c>
      <c r="AB59" s="197">
        <v>0</v>
      </c>
      <c r="AC59" s="197">
        <v>7.61</v>
      </c>
      <c r="AD59" s="197">
        <v>12.46</v>
      </c>
      <c r="AE59" s="197">
        <v>0</v>
      </c>
      <c r="AF59" s="197">
        <v>0</v>
      </c>
      <c r="AG59" s="197">
        <v>-0.59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15.68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35.14</v>
      </c>
      <c r="K60" s="197">
        <v>251.33</v>
      </c>
      <c r="L60" s="197">
        <v>6.53</v>
      </c>
      <c r="M60" s="197">
        <v>2.12</v>
      </c>
      <c r="N60" s="197">
        <v>1.73</v>
      </c>
      <c r="O60" s="197">
        <v>2.44</v>
      </c>
      <c r="P60" s="197">
        <v>0.92</v>
      </c>
      <c r="Q60" s="197">
        <v>4.0999999999999996</v>
      </c>
      <c r="R60" s="197">
        <v>4.9800000000000004</v>
      </c>
      <c r="S60" s="197">
        <v>6.92</v>
      </c>
      <c r="T60" s="197">
        <v>0</v>
      </c>
      <c r="U60" s="197">
        <v>2.0699999999999998</v>
      </c>
      <c r="V60" s="197">
        <v>3.87</v>
      </c>
      <c r="W60" s="197">
        <v>11.43</v>
      </c>
      <c r="X60" s="197">
        <v>23.86</v>
      </c>
      <c r="Y60" s="197">
        <v>0</v>
      </c>
      <c r="Z60" s="197">
        <v>64.23</v>
      </c>
      <c r="AA60" s="197">
        <v>0</v>
      </c>
      <c r="AB60" s="197">
        <v>0</v>
      </c>
      <c r="AC60" s="197">
        <v>7.61</v>
      </c>
      <c r="AD60" s="197">
        <v>12.46</v>
      </c>
      <c r="AE60" s="197">
        <v>0</v>
      </c>
      <c r="AF60" s="197">
        <v>0</v>
      </c>
      <c r="AG60" s="197">
        <v>-0.59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15.68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35.14</v>
      </c>
      <c r="K61" s="197">
        <v>251.33</v>
      </c>
      <c r="L61" s="197">
        <v>6.53</v>
      </c>
      <c r="M61" s="197">
        <v>2.12</v>
      </c>
      <c r="N61" s="197">
        <v>1.73</v>
      </c>
      <c r="O61" s="197">
        <v>2.44</v>
      </c>
      <c r="P61" s="197">
        <v>0.92</v>
      </c>
      <c r="Q61" s="197">
        <v>4.0999999999999996</v>
      </c>
      <c r="R61" s="197">
        <v>4.9800000000000004</v>
      </c>
      <c r="S61" s="197">
        <v>6.92</v>
      </c>
      <c r="T61" s="197">
        <v>0</v>
      </c>
      <c r="U61" s="197">
        <v>2.0699999999999998</v>
      </c>
      <c r="V61" s="197">
        <v>3.87</v>
      </c>
      <c r="W61" s="197">
        <v>11.97</v>
      </c>
      <c r="X61" s="197">
        <v>23.86</v>
      </c>
      <c r="Y61" s="197">
        <v>0</v>
      </c>
      <c r="Z61" s="197">
        <v>64.23</v>
      </c>
      <c r="AA61" s="197">
        <v>0</v>
      </c>
      <c r="AB61" s="197">
        <v>0</v>
      </c>
      <c r="AC61" s="197">
        <v>7.61</v>
      </c>
      <c r="AD61" s="197">
        <v>12.46</v>
      </c>
      <c r="AE61" s="197">
        <v>0</v>
      </c>
      <c r="AF61" s="197">
        <v>0</v>
      </c>
      <c r="AG61" s="197">
        <v>-0.59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15.68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35.14</v>
      </c>
      <c r="K62" s="197">
        <v>251.33</v>
      </c>
      <c r="L62" s="197">
        <v>6.53</v>
      </c>
      <c r="M62" s="197">
        <v>2.12</v>
      </c>
      <c r="N62" s="197">
        <v>1.73</v>
      </c>
      <c r="O62" s="197">
        <v>2.44</v>
      </c>
      <c r="P62" s="197">
        <v>0.92</v>
      </c>
      <c r="Q62" s="197">
        <v>4.0999999999999996</v>
      </c>
      <c r="R62" s="197">
        <v>4.9800000000000004</v>
      </c>
      <c r="S62" s="197">
        <v>6.92</v>
      </c>
      <c r="T62" s="197">
        <v>0</v>
      </c>
      <c r="U62" s="197">
        <v>2.0699999999999998</v>
      </c>
      <c r="V62" s="197">
        <v>3.87</v>
      </c>
      <c r="W62" s="197">
        <v>11.97</v>
      </c>
      <c r="X62" s="197">
        <v>23.86</v>
      </c>
      <c r="Y62" s="197">
        <v>0</v>
      </c>
      <c r="Z62" s="197">
        <v>64.23</v>
      </c>
      <c r="AA62" s="197">
        <v>0</v>
      </c>
      <c r="AB62" s="197">
        <v>0</v>
      </c>
      <c r="AC62" s="197">
        <v>7.61</v>
      </c>
      <c r="AD62" s="197">
        <v>12.46</v>
      </c>
      <c r="AE62" s="197">
        <v>0</v>
      </c>
      <c r="AF62" s="197">
        <v>0</v>
      </c>
      <c r="AG62" s="197">
        <v>-0.59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15.68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35.14</v>
      </c>
      <c r="K63" s="197">
        <v>251.33</v>
      </c>
      <c r="L63" s="197">
        <v>6.53</v>
      </c>
      <c r="M63" s="197">
        <v>2.12</v>
      </c>
      <c r="N63" s="197">
        <v>1.73</v>
      </c>
      <c r="O63" s="197">
        <v>2.44</v>
      </c>
      <c r="P63" s="197">
        <v>0.92</v>
      </c>
      <c r="Q63" s="197">
        <v>4.0999999999999996</v>
      </c>
      <c r="R63" s="197">
        <v>4.9800000000000004</v>
      </c>
      <c r="S63" s="197">
        <v>6.92</v>
      </c>
      <c r="T63" s="197">
        <v>0</v>
      </c>
      <c r="U63" s="197">
        <v>2.0699999999999998</v>
      </c>
      <c r="V63" s="197">
        <v>3.87</v>
      </c>
      <c r="W63" s="197">
        <v>11.43</v>
      </c>
      <c r="X63" s="197">
        <v>1.44</v>
      </c>
      <c r="Y63" s="197">
        <v>0</v>
      </c>
      <c r="Z63" s="197">
        <v>4.07</v>
      </c>
      <c r="AA63" s="197">
        <v>0</v>
      </c>
      <c r="AB63" s="197">
        <v>0</v>
      </c>
      <c r="AC63" s="197">
        <v>7.61</v>
      </c>
      <c r="AD63" s="197">
        <v>12.46</v>
      </c>
      <c r="AE63" s="197">
        <v>0</v>
      </c>
      <c r="AF63" s="197">
        <v>0</v>
      </c>
      <c r="AG63" s="197">
        <v>-0.59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15.68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35.14</v>
      </c>
      <c r="K64" s="197">
        <v>251.33</v>
      </c>
      <c r="L64" s="197">
        <v>6.53</v>
      </c>
      <c r="M64" s="197">
        <v>2.12</v>
      </c>
      <c r="N64" s="197">
        <v>1.73</v>
      </c>
      <c r="O64" s="197">
        <v>2.44</v>
      </c>
      <c r="P64" s="197">
        <v>0.92</v>
      </c>
      <c r="Q64" s="197">
        <v>4.0999999999999996</v>
      </c>
      <c r="R64" s="197">
        <v>4.9800000000000004</v>
      </c>
      <c r="S64" s="197">
        <v>6.92</v>
      </c>
      <c r="T64" s="197">
        <v>0</v>
      </c>
      <c r="U64" s="197">
        <v>2.0699999999999998</v>
      </c>
      <c r="V64" s="197">
        <v>3.87</v>
      </c>
      <c r="W64" s="197">
        <v>11.43</v>
      </c>
      <c r="X64" s="197">
        <v>1.44</v>
      </c>
      <c r="Y64" s="197">
        <v>0</v>
      </c>
      <c r="Z64" s="197">
        <v>4.07</v>
      </c>
      <c r="AA64" s="197">
        <v>0</v>
      </c>
      <c r="AB64" s="197">
        <v>0</v>
      </c>
      <c r="AC64" s="197">
        <v>7.61</v>
      </c>
      <c r="AD64" s="197">
        <v>12.46</v>
      </c>
      <c r="AE64" s="197">
        <v>0</v>
      </c>
      <c r="AF64" s="197">
        <v>0</v>
      </c>
      <c r="AG64" s="197">
        <v>-0.59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15.68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35.14</v>
      </c>
      <c r="K65" s="197">
        <v>193.33</v>
      </c>
      <c r="L65" s="197">
        <v>6.53</v>
      </c>
      <c r="M65" s="197">
        <v>2.12</v>
      </c>
      <c r="N65" s="197">
        <v>1.73</v>
      </c>
      <c r="O65" s="197">
        <v>2.44</v>
      </c>
      <c r="P65" s="197">
        <v>0.92</v>
      </c>
      <c r="Q65" s="197">
        <v>4.0999999999999996</v>
      </c>
      <c r="R65" s="197">
        <v>0.28999999999999998</v>
      </c>
      <c r="S65" s="197">
        <v>6.92</v>
      </c>
      <c r="T65" s="197">
        <v>0</v>
      </c>
      <c r="U65" s="197">
        <v>2.06</v>
      </c>
      <c r="V65" s="197">
        <v>0.19</v>
      </c>
      <c r="W65" s="197">
        <v>1.24</v>
      </c>
      <c r="X65" s="197">
        <v>1.44</v>
      </c>
      <c r="Y65" s="197">
        <v>0</v>
      </c>
      <c r="Z65" s="197">
        <v>4.07</v>
      </c>
      <c r="AA65" s="197">
        <v>0</v>
      </c>
      <c r="AB65" s="197">
        <v>0</v>
      </c>
      <c r="AC65" s="197">
        <v>7.61</v>
      </c>
      <c r="AD65" s="197">
        <v>12.46</v>
      </c>
      <c r="AE65" s="197">
        <v>0</v>
      </c>
      <c r="AF65" s="197">
        <v>0</v>
      </c>
      <c r="AG65" s="197">
        <v>-0.59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313.54000000000002</v>
      </c>
      <c r="AP65" s="197">
        <v>0</v>
      </c>
      <c r="AQ65" s="197">
        <v>0</v>
      </c>
      <c r="AR65" s="197">
        <v>15.68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35.14</v>
      </c>
      <c r="K66" s="197">
        <v>145</v>
      </c>
      <c r="L66" s="197">
        <v>6.53</v>
      </c>
      <c r="M66" s="197">
        <v>2.12</v>
      </c>
      <c r="N66" s="197">
        <v>1.73</v>
      </c>
      <c r="O66" s="197">
        <v>2.44</v>
      </c>
      <c r="P66" s="197">
        <v>0.92</v>
      </c>
      <c r="Q66" s="197">
        <v>4.0999999999999996</v>
      </c>
      <c r="R66" s="197">
        <v>0.28999999999999998</v>
      </c>
      <c r="S66" s="197">
        <v>6.92</v>
      </c>
      <c r="T66" s="197">
        <v>0</v>
      </c>
      <c r="U66" s="197">
        <v>2.06</v>
      </c>
      <c r="V66" s="197">
        <v>0.19</v>
      </c>
      <c r="W66" s="197">
        <v>0.56000000000000005</v>
      </c>
      <c r="X66" s="197">
        <v>1.44</v>
      </c>
      <c r="Y66" s="197">
        <v>0</v>
      </c>
      <c r="Z66" s="197">
        <v>4.07</v>
      </c>
      <c r="AA66" s="197">
        <v>0</v>
      </c>
      <c r="AB66" s="197">
        <v>0</v>
      </c>
      <c r="AC66" s="197">
        <v>7.61</v>
      </c>
      <c r="AD66" s="197">
        <v>12.46</v>
      </c>
      <c r="AE66" s="197">
        <v>0</v>
      </c>
      <c r="AF66" s="197">
        <v>0</v>
      </c>
      <c r="AG66" s="197">
        <v>-0.59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313.54000000000002</v>
      </c>
      <c r="AP66" s="197">
        <v>0</v>
      </c>
      <c r="AQ66" s="197">
        <v>0</v>
      </c>
      <c r="AR66" s="197">
        <v>15.68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35.14</v>
      </c>
      <c r="K67" s="197">
        <v>144.99</v>
      </c>
      <c r="L67" s="197">
        <v>6.53</v>
      </c>
      <c r="M67" s="197">
        <v>2.12</v>
      </c>
      <c r="N67" s="197">
        <v>1.73</v>
      </c>
      <c r="O67" s="197">
        <v>2.44</v>
      </c>
      <c r="P67" s="197">
        <v>0.92</v>
      </c>
      <c r="Q67" s="197">
        <v>4.0999999999999996</v>
      </c>
      <c r="R67" s="197">
        <v>0.28999999999999998</v>
      </c>
      <c r="S67" s="197">
        <v>6.92</v>
      </c>
      <c r="T67" s="197">
        <v>0</v>
      </c>
      <c r="U67" s="197">
        <v>2.06</v>
      </c>
      <c r="V67" s="197">
        <v>0.19</v>
      </c>
      <c r="W67" s="197">
        <v>0.56000000000000005</v>
      </c>
      <c r="X67" s="197">
        <v>1.44</v>
      </c>
      <c r="Y67" s="197">
        <v>0</v>
      </c>
      <c r="Z67" s="197">
        <v>4.07</v>
      </c>
      <c r="AA67" s="197">
        <v>0</v>
      </c>
      <c r="AB67" s="197">
        <v>0</v>
      </c>
      <c r="AC67" s="197">
        <v>7.61</v>
      </c>
      <c r="AD67" s="197">
        <v>12.46</v>
      </c>
      <c r="AE67" s="197">
        <v>0</v>
      </c>
      <c r="AF67" s="197">
        <v>0</v>
      </c>
      <c r="AG67" s="197">
        <v>-0.59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313.54000000000002</v>
      </c>
      <c r="AP67" s="197">
        <v>0</v>
      </c>
      <c r="AQ67" s="197">
        <v>0</v>
      </c>
      <c r="AR67" s="197">
        <v>15.68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35.14</v>
      </c>
      <c r="K68" s="197">
        <v>144.99</v>
      </c>
      <c r="L68" s="197">
        <v>6.53</v>
      </c>
      <c r="M68" s="197">
        <v>2.12</v>
      </c>
      <c r="N68" s="197">
        <v>1.73</v>
      </c>
      <c r="O68" s="197">
        <v>2.44</v>
      </c>
      <c r="P68" s="197">
        <v>0.92</v>
      </c>
      <c r="Q68" s="197">
        <v>4.0999999999999996</v>
      </c>
      <c r="R68" s="197">
        <v>0.28999999999999998</v>
      </c>
      <c r="S68" s="197">
        <v>6.92</v>
      </c>
      <c r="T68" s="197">
        <v>0</v>
      </c>
      <c r="U68" s="197">
        <v>2.06</v>
      </c>
      <c r="V68" s="197">
        <v>0.19</v>
      </c>
      <c r="W68" s="197">
        <v>0.56000000000000005</v>
      </c>
      <c r="X68" s="197">
        <v>1.44</v>
      </c>
      <c r="Y68" s="197">
        <v>0</v>
      </c>
      <c r="Z68" s="197">
        <v>4.07</v>
      </c>
      <c r="AA68" s="197">
        <v>0</v>
      </c>
      <c r="AB68" s="197">
        <v>0</v>
      </c>
      <c r="AC68" s="197">
        <v>7.61</v>
      </c>
      <c r="AD68" s="197">
        <v>12.46</v>
      </c>
      <c r="AE68" s="197">
        <v>0</v>
      </c>
      <c r="AF68" s="197">
        <v>0</v>
      </c>
      <c r="AG68" s="197">
        <v>-0.59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313.54000000000002</v>
      </c>
      <c r="AP68" s="197">
        <v>0</v>
      </c>
      <c r="AQ68" s="197">
        <v>0</v>
      </c>
      <c r="AR68" s="197">
        <v>15.68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28.62</v>
      </c>
      <c r="H69" s="197">
        <v>0</v>
      </c>
      <c r="I69" s="197">
        <v>0</v>
      </c>
      <c r="J69" s="197">
        <v>35.14</v>
      </c>
      <c r="K69" s="197">
        <v>144.99</v>
      </c>
      <c r="L69" s="197">
        <v>6.53</v>
      </c>
      <c r="M69" s="197">
        <v>2.12</v>
      </c>
      <c r="N69" s="197">
        <v>1.73</v>
      </c>
      <c r="O69" s="197">
        <v>2.44</v>
      </c>
      <c r="P69" s="197">
        <v>0.92</v>
      </c>
      <c r="Q69" s="197">
        <v>4.0999999999999996</v>
      </c>
      <c r="R69" s="197">
        <v>0.28999999999999998</v>
      </c>
      <c r="S69" s="197">
        <v>6.92</v>
      </c>
      <c r="T69" s="197">
        <v>0</v>
      </c>
      <c r="U69" s="197">
        <v>2.06</v>
      </c>
      <c r="V69" s="197">
        <v>0.19</v>
      </c>
      <c r="W69" s="197">
        <v>1.0900000000000001</v>
      </c>
      <c r="X69" s="197">
        <v>1.44</v>
      </c>
      <c r="Y69" s="197">
        <v>0</v>
      </c>
      <c r="Z69" s="197">
        <v>4.07</v>
      </c>
      <c r="AA69" s="197">
        <v>0</v>
      </c>
      <c r="AB69" s="197">
        <v>0</v>
      </c>
      <c r="AC69" s="197">
        <v>7.61</v>
      </c>
      <c r="AD69" s="197">
        <v>12.46</v>
      </c>
      <c r="AE69" s="197">
        <v>0</v>
      </c>
      <c r="AF69" s="197">
        <v>0</v>
      </c>
      <c r="AG69" s="197">
        <v>-0.59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313.54000000000002</v>
      </c>
      <c r="AP69" s="197">
        <v>0</v>
      </c>
      <c r="AQ69" s="197">
        <v>0</v>
      </c>
      <c r="AR69" s="197">
        <v>15.68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28.62</v>
      </c>
      <c r="H70" s="197">
        <v>0</v>
      </c>
      <c r="I70" s="197">
        <v>0</v>
      </c>
      <c r="J70" s="197">
        <v>35.14</v>
      </c>
      <c r="K70" s="197">
        <v>144.99</v>
      </c>
      <c r="L70" s="197">
        <v>6.53</v>
      </c>
      <c r="M70" s="197">
        <v>2.12</v>
      </c>
      <c r="N70" s="197">
        <v>1.73</v>
      </c>
      <c r="O70" s="197">
        <v>2.44</v>
      </c>
      <c r="P70" s="197">
        <v>0.92</v>
      </c>
      <c r="Q70" s="197">
        <v>4.0999999999999996</v>
      </c>
      <c r="R70" s="197">
        <v>0.28999999999999998</v>
      </c>
      <c r="S70" s="197">
        <v>6.92</v>
      </c>
      <c r="T70" s="197">
        <v>0</v>
      </c>
      <c r="U70" s="197">
        <v>2.06</v>
      </c>
      <c r="V70" s="197">
        <v>0.19</v>
      </c>
      <c r="W70" s="197">
        <v>0.86</v>
      </c>
      <c r="X70" s="197">
        <v>1.44</v>
      </c>
      <c r="Y70" s="197">
        <v>0</v>
      </c>
      <c r="Z70" s="197">
        <v>4.07</v>
      </c>
      <c r="AA70" s="197">
        <v>0</v>
      </c>
      <c r="AB70" s="197">
        <v>0</v>
      </c>
      <c r="AC70" s="197">
        <v>7.61</v>
      </c>
      <c r="AD70" s="197">
        <v>12.46</v>
      </c>
      <c r="AE70" s="197">
        <v>0</v>
      </c>
      <c r="AF70" s="197">
        <v>0</v>
      </c>
      <c r="AG70" s="197">
        <v>-0.59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313.54000000000002</v>
      </c>
      <c r="AP70" s="197">
        <v>0</v>
      </c>
      <c r="AQ70" s="197">
        <v>0</v>
      </c>
      <c r="AR70" s="197">
        <v>15.68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28.62</v>
      </c>
      <c r="H71" s="197">
        <v>0</v>
      </c>
      <c r="I71" s="197">
        <v>0</v>
      </c>
      <c r="J71" s="197">
        <v>35.14</v>
      </c>
      <c r="K71" s="197">
        <v>145</v>
      </c>
      <c r="L71" s="197">
        <v>6.53</v>
      </c>
      <c r="M71" s="197">
        <v>2.12</v>
      </c>
      <c r="N71" s="197">
        <v>1.73</v>
      </c>
      <c r="O71" s="197">
        <v>2.44</v>
      </c>
      <c r="P71" s="197">
        <v>0.92</v>
      </c>
      <c r="Q71" s="197">
        <v>4.0999999999999996</v>
      </c>
      <c r="R71" s="197">
        <v>0.28999999999999998</v>
      </c>
      <c r="S71" s="197">
        <v>6.92</v>
      </c>
      <c r="T71" s="197">
        <v>0</v>
      </c>
      <c r="U71" s="197">
        <v>2.06</v>
      </c>
      <c r="V71" s="197">
        <v>0.18</v>
      </c>
      <c r="W71" s="197">
        <v>0.86</v>
      </c>
      <c r="X71" s="197">
        <v>1.44</v>
      </c>
      <c r="Y71" s="197">
        <v>0</v>
      </c>
      <c r="Z71" s="197">
        <v>4.07</v>
      </c>
      <c r="AA71" s="197">
        <v>0</v>
      </c>
      <c r="AB71" s="197">
        <v>0</v>
      </c>
      <c r="AC71" s="197">
        <v>7.61</v>
      </c>
      <c r="AD71" s="197">
        <v>12.46</v>
      </c>
      <c r="AE71" s="197">
        <v>0</v>
      </c>
      <c r="AF71" s="197">
        <v>0</v>
      </c>
      <c r="AG71" s="197">
        <v>-0.59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313.54000000000002</v>
      </c>
      <c r="AP71" s="197">
        <v>0</v>
      </c>
      <c r="AQ71" s="197">
        <v>0</v>
      </c>
      <c r="AR71" s="197">
        <v>15.68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28.62</v>
      </c>
      <c r="H72" s="197">
        <v>0</v>
      </c>
      <c r="I72" s="197">
        <v>0</v>
      </c>
      <c r="J72" s="197">
        <v>35.14</v>
      </c>
      <c r="K72" s="197">
        <v>145</v>
      </c>
      <c r="L72" s="197">
        <v>6.53</v>
      </c>
      <c r="M72" s="197">
        <v>2.12</v>
      </c>
      <c r="N72" s="197">
        <v>1.73</v>
      </c>
      <c r="O72" s="197">
        <v>2.44</v>
      </c>
      <c r="P72" s="197">
        <v>0.92</v>
      </c>
      <c r="Q72" s="197">
        <v>4.0999999999999996</v>
      </c>
      <c r="R72" s="197">
        <v>0.28999999999999998</v>
      </c>
      <c r="S72" s="197">
        <v>6.92</v>
      </c>
      <c r="T72" s="197">
        <v>0</v>
      </c>
      <c r="U72" s="197">
        <v>2.06</v>
      </c>
      <c r="V72" s="197">
        <v>0.18</v>
      </c>
      <c r="W72" s="197">
        <v>0.86</v>
      </c>
      <c r="X72" s="197">
        <v>1.44</v>
      </c>
      <c r="Y72" s="197">
        <v>0</v>
      </c>
      <c r="Z72" s="197">
        <v>4.07</v>
      </c>
      <c r="AA72" s="197">
        <v>0</v>
      </c>
      <c r="AB72" s="197">
        <v>0</v>
      </c>
      <c r="AC72" s="197">
        <v>7.61</v>
      </c>
      <c r="AD72" s="197">
        <v>12.46</v>
      </c>
      <c r="AE72" s="197">
        <v>0</v>
      </c>
      <c r="AF72" s="197">
        <v>0</v>
      </c>
      <c r="AG72" s="197">
        <v>-0.59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313.54000000000002</v>
      </c>
      <c r="AP72" s="197">
        <v>0</v>
      </c>
      <c r="AQ72" s="197">
        <v>0</v>
      </c>
      <c r="AR72" s="197">
        <v>15.68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28.62</v>
      </c>
      <c r="H73" s="197">
        <v>0</v>
      </c>
      <c r="I73" s="197">
        <v>0</v>
      </c>
      <c r="J73" s="197">
        <v>35.14</v>
      </c>
      <c r="K73" s="197">
        <v>193.33</v>
      </c>
      <c r="L73" s="197">
        <v>6.53</v>
      </c>
      <c r="M73" s="197">
        <v>2.12</v>
      </c>
      <c r="N73" s="197">
        <v>1.73</v>
      </c>
      <c r="O73" s="197">
        <v>2.44</v>
      </c>
      <c r="P73" s="197">
        <v>0.92</v>
      </c>
      <c r="Q73" s="197">
        <v>4.0999999999999996</v>
      </c>
      <c r="R73" s="197">
        <v>0.28999999999999998</v>
      </c>
      <c r="S73" s="197">
        <v>6.92</v>
      </c>
      <c r="T73" s="197">
        <v>0</v>
      </c>
      <c r="U73" s="197">
        <v>2.06</v>
      </c>
      <c r="V73" s="197">
        <v>0.18</v>
      </c>
      <c r="W73" s="197">
        <v>0.86</v>
      </c>
      <c r="X73" s="197">
        <v>1.44</v>
      </c>
      <c r="Y73" s="197">
        <v>0</v>
      </c>
      <c r="Z73" s="197">
        <v>4.07</v>
      </c>
      <c r="AA73" s="197">
        <v>0</v>
      </c>
      <c r="AB73" s="197">
        <v>0</v>
      </c>
      <c r="AC73" s="197">
        <v>7.61</v>
      </c>
      <c r="AD73" s="197">
        <v>12.46</v>
      </c>
      <c r="AE73" s="197">
        <v>0</v>
      </c>
      <c r="AF73" s="197">
        <v>0</v>
      </c>
      <c r="AG73" s="197">
        <v>-0.59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313.54000000000002</v>
      </c>
      <c r="AP73" s="197">
        <v>0</v>
      </c>
      <c r="AQ73" s="197">
        <v>0</v>
      </c>
      <c r="AR73" s="197">
        <v>15.68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28.62</v>
      </c>
      <c r="H74" s="197">
        <v>0</v>
      </c>
      <c r="I74" s="197">
        <v>0</v>
      </c>
      <c r="J74" s="197">
        <v>35.14</v>
      </c>
      <c r="K74" s="197">
        <v>241.67</v>
      </c>
      <c r="L74" s="197">
        <v>6.53</v>
      </c>
      <c r="M74" s="197">
        <v>2.12</v>
      </c>
      <c r="N74" s="197">
        <v>1.73</v>
      </c>
      <c r="O74" s="197">
        <v>2.44</v>
      </c>
      <c r="P74" s="197">
        <v>0.92</v>
      </c>
      <c r="Q74" s="197">
        <v>4.0999999999999996</v>
      </c>
      <c r="R74" s="197">
        <v>0.28999999999999998</v>
      </c>
      <c r="S74" s="197">
        <v>6.92</v>
      </c>
      <c r="T74" s="197">
        <v>0</v>
      </c>
      <c r="U74" s="197">
        <v>2.06</v>
      </c>
      <c r="V74" s="197">
        <v>0.18</v>
      </c>
      <c r="W74" s="197">
        <v>0.86</v>
      </c>
      <c r="X74" s="197">
        <v>1.44</v>
      </c>
      <c r="Y74" s="197">
        <v>0</v>
      </c>
      <c r="Z74" s="197">
        <v>4.07</v>
      </c>
      <c r="AA74" s="197">
        <v>0</v>
      </c>
      <c r="AB74" s="197">
        <v>0</v>
      </c>
      <c r="AC74" s="197">
        <v>7.61</v>
      </c>
      <c r="AD74" s="197">
        <v>12.46</v>
      </c>
      <c r="AE74" s="197">
        <v>0</v>
      </c>
      <c r="AF74" s="197">
        <v>0</v>
      </c>
      <c r="AG74" s="197">
        <v>-0.59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313.54000000000002</v>
      </c>
      <c r="AP74" s="197">
        <v>0</v>
      </c>
      <c r="AQ74" s="197">
        <v>0</v>
      </c>
      <c r="AR74" s="197">
        <v>15.68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28.62</v>
      </c>
      <c r="H75" s="197">
        <v>0</v>
      </c>
      <c r="I75" s="197">
        <v>0</v>
      </c>
      <c r="J75" s="197">
        <v>35.14</v>
      </c>
      <c r="K75" s="197">
        <v>241.67</v>
      </c>
      <c r="L75" s="197">
        <v>6.53</v>
      </c>
      <c r="M75" s="197">
        <v>2.12</v>
      </c>
      <c r="N75" s="197">
        <v>1.73</v>
      </c>
      <c r="O75" s="197">
        <v>2.44</v>
      </c>
      <c r="P75" s="197">
        <v>0.92</v>
      </c>
      <c r="Q75" s="197">
        <v>4.0999999999999996</v>
      </c>
      <c r="R75" s="197">
        <v>4.9800000000000004</v>
      </c>
      <c r="S75" s="197">
        <v>6.92</v>
      </c>
      <c r="T75" s="197">
        <v>0</v>
      </c>
      <c r="U75" s="197">
        <v>2.06</v>
      </c>
      <c r="V75" s="197">
        <v>3.56</v>
      </c>
      <c r="W75" s="197">
        <v>12.59</v>
      </c>
      <c r="X75" s="197">
        <v>23.86</v>
      </c>
      <c r="Y75" s="197">
        <v>0</v>
      </c>
      <c r="Z75" s="197">
        <v>4.07</v>
      </c>
      <c r="AA75" s="197">
        <v>0</v>
      </c>
      <c r="AB75" s="197">
        <v>0</v>
      </c>
      <c r="AC75" s="197">
        <v>6.99</v>
      </c>
      <c r="AD75" s="197">
        <v>12.46</v>
      </c>
      <c r="AE75" s="197">
        <v>0</v>
      </c>
      <c r="AF75" s="197">
        <v>0</v>
      </c>
      <c r="AG75" s="197">
        <v>-0.59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15.68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28.62</v>
      </c>
      <c r="H76" s="197">
        <v>0</v>
      </c>
      <c r="I76" s="197">
        <v>0</v>
      </c>
      <c r="J76" s="197">
        <v>35.14</v>
      </c>
      <c r="K76" s="197">
        <v>241.66</v>
      </c>
      <c r="L76" s="197">
        <v>6.53</v>
      </c>
      <c r="M76" s="197">
        <v>2.12</v>
      </c>
      <c r="N76" s="197">
        <v>1.73</v>
      </c>
      <c r="O76" s="197">
        <v>2.44</v>
      </c>
      <c r="P76" s="197">
        <v>0.92</v>
      </c>
      <c r="Q76" s="197">
        <v>4.0999999999999996</v>
      </c>
      <c r="R76" s="197">
        <v>4.9800000000000004</v>
      </c>
      <c r="S76" s="197">
        <v>6.92</v>
      </c>
      <c r="T76" s="197">
        <v>0</v>
      </c>
      <c r="U76" s="197">
        <v>2.06</v>
      </c>
      <c r="V76" s="197">
        <v>3.56</v>
      </c>
      <c r="W76" s="197">
        <v>12.59</v>
      </c>
      <c r="X76" s="197">
        <v>23.86</v>
      </c>
      <c r="Y76" s="197">
        <v>0</v>
      </c>
      <c r="Z76" s="197">
        <v>4.07</v>
      </c>
      <c r="AA76" s="197">
        <v>0</v>
      </c>
      <c r="AB76" s="197">
        <v>0</v>
      </c>
      <c r="AC76" s="197">
        <v>6.99</v>
      </c>
      <c r="AD76" s="197">
        <v>12.46</v>
      </c>
      <c r="AE76" s="197">
        <v>0</v>
      </c>
      <c r="AF76" s="197">
        <v>0</v>
      </c>
      <c r="AG76" s="197">
        <v>-0.59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15.68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28.62</v>
      </c>
      <c r="H77" s="197">
        <v>0</v>
      </c>
      <c r="I77" s="197">
        <v>0</v>
      </c>
      <c r="J77" s="197">
        <v>35.14</v>
      </c>
      <c r="K77" s="197">
        <v>241.66</v>
      </c>
      <c r="L77" s="197">
        <v>6.53</v>
      </c>
      <c r="M77" s="197">
        <v>2.12</v>
      </c>
      <c r="N77" s="197">
        <v>1.73</v>
      </c>
      <c r="O77" s="197">
        <v>2.44</v>
      </c>
      <c r="P77" s="197">
        <v>0.92</v>
      </c>
      <c r="Q77" s="197">
        <v>4.0999999999999996</v>
      </c>
      <c r="R77" s="197">
        <v>4.9800000000000004</v>
      </c>
      <c r="S77" s="197">
        <v>6.92</v>
      </c>
      <c r="T77" s="197">
        <v>0</v>
      </c>
      <c r="U77" s="197">
        <v>2.06</v>
      </c>
      <c r="V77" s="197">
        <v>3.56</v>
      </c>
      <c r="W77" s="197">
        <v>12.46</v>
      </c>
      <c r="X77" s="197">
        <v>23.86</v>
      </c>
      <c r="Y77" s="197">
        <v>0</v>
      </c>
      <c r="Z77" s="197">
        <v>4.07</v>
      </c>
      <c r="AA77" s="197">
        <v>0</v>
      </c>
      <c r="AB77" s="197">
        <v>0</v>
      </c>
      <c r="AC77" s="197">
        <v>6.99</v>
      </c>
      <c r="AD77" s="197">
        <v>12.46</v>
      </c>
      <c r="AE77" s="197">
        <v>0</v>
      </c>
      <c r="AF77" s="197">
        <v>0</v>
      </c>
      <c r="AG77" s="197">
        <v>-0.59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15.68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28.62</v>
      </c>
      <c r="H78" s="197">
        <v>0</v>
      </c>
      <c r="I78" s="197">
        <v>0</v>
      </c>
      <c r="J78" s="197">
        <v>35.14</v>
      </c>
      <c r="K78" s="197">
        <v>241.66</v>
      </c>
      <c r="L78" s="197">
        <v>6.53</v>
      </c>
      <c r="M78" s="197">
        <v>2.12</v>
      </c>
      <c r="N78" s="197">
        <v>1.73</v>
      </c>
      <c r="O78" s="197">
        <v>2.44</v>
      </c>
      <c r="P78" s="197">
        <v>0.92</v>
      </c>
      <c r="Q78" s="197">
        <v>4.0999999999999996</v>
      </c>
      <c r="R78" s="197">
        <v>4.9800000000000004</v>
      </c>
      <c r="S78" s="197">
        <v>6.92</v>
      </c>
      <c r="T78" s="197">
        <v>0</v>
      </c>
      <c r="U78" s="197">
        <v>2.06</v>
      </c>
      <c r="V78" s="197">
        <v>3.56</v>
      </c>
      <c r="W78" s="197">
        <v>12.46</v>
      </c>
      <c r="X78" s="197">
        <v>23.86</v>
      </c>
      <c r="Y78" s="197">
        <v>0</v>
      </c>
      <c r="Z78" s="197">
        <v>4.07</v>
      </c>
      <c r="AA78" s="197">
        <v>0</v>
      </c>
      <c r="AB78" s="197">
        <v>0</v>
      </c>
      <c r="AC78" s="197">
        <v>6.99</v>
      </c>
      <c r="AD78" s="197">
        <v>12.46</v>
      </c>
      <c r="AE78" s="197">
        <v>0</v>
      </c>
      <c r="AF78" s="197">
        <v>0</v>
      </c>
      <c r="AG78" s="197">
        <v>-0.59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15.68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28.62</v>
      </c>
      <c r="H79" s="197">
        <v>0</v>
      </c>
      <c r="I79" s="197">
        <v>0</v>
      </c>
      <c r="J79" s="197">
        <v>35.14</v>
      </c>
      <c r="K79" s="197">
        <v>241.66</v>
      </c>
      <c r="L79" s="197">
        <v>6.53</v>
      </c>
      <c r="M79" s="197">
        <v>2.12</v>
      </c>
      <c r="N79" s="197">
        <v>1.73</v>
      </c>
      <c r="O79" s="197">
        <v>2.44</v>
      </c>
      <c r="P79" s="197">
        <v>0.92</v>
      </c>
      <c r="Q79" s="197">
        <v>4.0999999999999996</v>
      </c>
      <c r="R79" s="197">
        <v>4.9800000000000004</v>
      </c>
      <c r="S79" s="197">
        <v>6.92</v>
      </c>
      <c r="T79" s="197">
        <v>0</v>
      </c>
      <c r="U79" s="197">
        <v>2.06</v>
      </c>
      <c r="V79" s="197">
        <v>3.56</v>
      </c>
      <c r="W79" s="197">
        <v>12.46</v>
      </c>
      <c r="X79" s="197">
        <v>23.86</v>
      </c>
      <c r="Y79" s="197">
        <v>0</v>
      </c>
      <c r="Z79" s="197">
        <v>4.07</v>
      </c>
      <c r="AA79" s="197">
        <v>0</v>
      </c>
      <c r="AB79" s="197">
        <v>0</v>
      </c>
      <c r="AC79" s="197">
        <v>6.99</v>
      </c>
      <c r="AD79" s="197">
        <v>12.46</v>
      </c>
      <c r="AE79" s="197">
        <v>0</v>
      </c>
      <c r="AF79" s="197">
        <v>0</v>
      </c>
      <c r="AG79" s="197">
        <v>-0.59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15.68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28.62</v>
      </c>
      <c r="H80" s="197">
        <v>0</v>
      </c>
      <c r="I80" s="197">
        <v>0</v>
      </c>
      <c r="J80" s="197">
        <v>35.14</v>
      </c>
      <c r="K80" s="197">
        <v>241.66</v>
      </c>
      <c r="L80" s="197">
        <v>6.53</v>
      </c>
      <c r="M80" s="197">
        <v>2.12</v>
      </c>
      <c r="N80" s="197">
        <v>1.73</v>
      </c>
      <c r="O80" s="197">
        <v>2.44</v>
      </c>
      <c r="P80" s="197">
        <v>0.92</v>
      </c>
      <c r="Q80" s="197">
        <v>4.0999999999999996</v>
      </c>
      <c r="R80" s="197">
        <v>4.9800000000000004</v>
      </c>
      <c r="S80" s="197">
        <v>6.92</v>
      </c>
      <c r="T80" s="197">
        <v>0</v>
      </c>
      <c r="U80" s="197">
        <v>2.06</v>
      </c>
      <c r="V80" s="197">
        <v>3.56</v>
      </c>
      <c r="W80" s="197">
        <v>12.46</v>
      </c>
      <c r="X80" s="197">
        <v>23.86</v>
      </c>
      <c r="Y80" s="197">
        <v>0</v>
      </c>
      <c r="Z80" s="197">
        <v>4.07</v>
      </c>
      <c r="AA80" s="197">
        <v>0</v>
      </c>
      <c r="AB80" s="197">
        <v>0</v>
      </c>
      <c r="AC80" s="197">
        <v>5.99</v>
      </c>
      <c r="AD80" s="197">
        <v>12.46</v>
      </c>
      <c r="AE80" s="197">
        <v>0</v>
      </c>
      <c r="AF80" s="197">
        <v>0</v>
      </c>
      <c r="AG80" s="197">
        <v>-0.59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15.68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28.62</v>
      </c>
      <c r="H81" s="197">
        <v>0</v>
      </c>
      <c r="I81" s="197">
        <v>0</v>
      </c>
      <c r="J81" s="197">
        <v>35.14</v>
      </c>
      <c r="K81" s="197">
        <v>241.66</v>
      </c>
      <c r="L81" s="197">
        <v>6.53</v>
      </c>
      <c r="M81" s="197">
        <v>2.12</v>
      </c>
      <c r="N81" s="197">
        <v>1.73</v>
      </c>
      <c r="O81" s="197">
        <v>2.44</v>
      </c>
      <c r="P81" s="197">
        <v>0.92</v>
      </c>
      <c r="Q81" s="197">
        <v>4.0999999999999996</v>
      </c>
      <c r="R81" s="197">
        <v>4.9800000000000004</v>
      </c>
      <c r="S81" s="197">
        <v>6.92</v>
      </c>
      <c r="T81" s="197">
        <v>0</v>
      </c>
      <c r="U81" s="197">
        <v>2.06</v>
      </c>
      <c r="V81" s="197">
        <v>3.56</v>
      </c>
      <c r="W81" s="197">
        <v>12.46</v>
      </c>
      <c r="X81" s="197">
        <v>23.86</v>
      </c>
      <c r="Y81" s="197">
        <v>0</v>
      </c>
      <c r="Z81" s="197">
        <v>4.07</v>
      </c>
      <c r="AA81" s="197">
        <v>0</v>
      </c>
      <c r="AB81" s="197">
        <v>0</v>
      </c>
      <c r="AC81" s="197">
        <v>5.99</v>
      </c>
      <c r="AD81" s="197">
        <v>12.46</v>
      </c>
      <c r="AE81" s="197">
        <v>0</v>
      </c>
      <c r="AF81" s="197">
        <v>0</v>
      </c>
      <c r="AG81" s="197">
        <v>-0.59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15.68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28.62</v>
      </c>
      <c r="H82" s="197">
        <v>0</v>
      </c>
      <c r="I82" s="197">
        <v>0</v>
      </c>
      <c r="J82" s="197">
        <v>35.14</v>
      </c>
      <c r="K82" s="197">
        <v>241.66</v>
      </c>
      <c r="L82" s="197">
        <v>6.53</v>
      </c>
      <c r="M82" s="197">
        <v>2.12</v>
      </c>
      <c r="N82" s="197">
        <v>1.73</v>
      </c>
      <c r="O82" s="197">
        <v>2.44</v>
      </c>
      <c r="P82" s="197">
        <v>0.92</v>
      </c>
      <c r="Q82" s="197">
        <v>4.0999999999999996</v>
      </c>
      <c r="R82" s="197">
        <v>4.9800000000000004</v>
      </c>
      <c r="S82" s="197">
        <v>6.92</v>
      </c>
      <c r="T82" s="197">
        <v>0</v>
      </c>
      <c r="U82" s="197">
        <v>2.06</v>
      </c>
      <c r="V82" s="197">
        <v>3.56</v>
      </c>
      <c r="W82" s="197">
        <v>12.46</v>
      </c>
      <c r="X82" s="197">
        <v>23.86</v>
      </c>
      <c r="Y82" s="197">
        <v>0</v>
      </c>
      <c r="Z82" s="197">
        <v>4.07</v>
      </c>
      <c r="AA82" s="197">
        <v>0</v>
      </c>
      <c r="AB82" s="197">
        <v>0</v>
      </c>
      <c r="AC82" s="197">
        <v>5.99</v>
      </c>
      <c r="AD82" s="197">
        <v>12.46</v>
      </c>
      <c r="AE82" s="197">
        <v>0</v>
      </c>
      <c r="AF82" s="197">
        <v>0</v>
      </c>
      <c r="AG82" s="197">
        <v>-0.59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15.68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28.62</v>
      </c>
      <c r="H83" s="197">
        <v>0</v>
      </c>
      <c r="I83" s="197">
        <v>0</v>
      </c>
      <c r="J83" s="197">
        <v>35.14</v>
      </c>
      <c r="K83" s="197">
        <v>193.33</v>
      </c>
      <c r="L83" s="197">
        <v>6.53</v>
      </c>
      <c r="M83" s="197">
        <v>2.12</v>
      </c>
      <c r="N83" s="197">
        <v>1.73</v>
      </c>
      <c r="O83" s="197">
        <v>2.44</v>
      </c>
      <c r="P83" s="197">
        <v>0.92</v>
      </c>
      <c r="Q83" s="197">
        <v>4.0999999999999996</v>
      </c>
      <c r="R83" s="197">
        <v>0.28999999999999998</v>
      </c>
      <c r="S83" s="197">
        <v>6.92</v>
      </c>
      <c r="T83" s="197">
        <v>0</v>
      </c>
      <c r="U83" s="197">
        <v>2.06</v>
      </c>
      <c r="V83" s="197">
        <v>0.18</v>
      </c>
      <c r="W83" s="197">
        <v>1</v>
      </c>
      <c r="X83" s="197">
        <v>2.86</v>
      </c>
      <c r="Y83" s="197">
        <v>0</v>
      </c>
      <c r="Z83" s="197">
        <v>4.07</v>
      </c>
      <c r="AA83" s="197">
        <v>0</v>
      </c>
      <c r="AB83" s="197">
        <v>0</v>
      </c>
      <c r="AC83" s="197">
        <v>5.99</v>
      </c>
      <c r="AD83" s="197">
        <v>12.46</v>
      </c>
      <c r="AE83" s="197">
        <v>0</v>
      </c>
      <c r="AF83" s="197">
        <v>0</v>
      </c>
      <c r="AG83" s="197">
        <v>-0.59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16.14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28.62</v>
      </c>
      <c r="H84" s="197">
        <v>0</v>
      </c>
      <c r="I84" s="197">
        <v>0</v>
      </c>
      <c r="J84" s="197">
        <v>35.14</v>
      </c>
      <c r="K84" s="197">
        <v>144.99</v>
      </c>
      <c r="L84" s="197">
        <v>6.53</v>
      </c>
      <c r="M84" s="197">
        <v>2.12</v>
      </c>
      <c r="N84" s="197">
        <v>1.73</v>
      </c>
      <c r="O84" s="197">
        <v>2.44</v>
      </c>
      <c r="P84" s="197">
        <v>0.92</v>
      </c>
      <c r="Q84" s="197">
        <v>4.0999999999999996</v>
      </c>
      <c r="R84" s="197">
        <v>0.28999999999999998</v>
      </c>
      <c r="S84" s="197">
        <v>6.92</v>
      </c>
      <c r="T84" s="197">
        <v>0</v>
      </c>
      <c r="U84" s="197">
        <v>2.06</v>
      </c>
      <c r="V84" s="197">
        <v>0.18</v>
      </c>
      <c r="W84" s="197">
        <v>1</v>
      </c>
      <c r="X84" s="197">
        <v>1.44</v>
      </c>
      <c r="Y84" s="197">
        <v>0</v>
      </c>
      <c r="Z84" s="197">
        <v>4.07</v>
      </c>
      <c r="AA84" s="197">
        <v>0</v>
      </c>
      <c r="AB84" s="197">
        <v>0</v>
      </c>
      <c r="AC84" s="197">
        <v>5.99</v>
      </c>
      <c r="AD84" s="197">
        <v>12.46</v>
      </c>
      <c r="AE84" s="197">
        <v>0</v>
      </c>
      <c r="AF84" s="197">
        <v>0</v>
      </c>
      <c r="AG84" s="197">
        <v>-0.59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16.14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28.62</v>
      </c>
      <c r="H85" s="197">
        <v>0</v>
      </c>
      <c r="I85" s="197">
        <v>0</v>
      </c>
      <c r="J85" s="197">
        <v>35.14</v>
      </c>
      <c r="K85" s="197">
        <v>96.66</v>
      </c>
      <c r="L85" s="197">
        <v>6.53</v>
      </c>
      <c r="M85" s="197">
        <v>2.12</v>
      </c>
      <c r="N85" s="197">
        <v>1.73</v>
      </c>
      <c r="O85" s="197">
        <v>2.44</v>
      </c>
      <c r="P85" s="197">
        <v>0.92</v>
      </c>
      <c r="Q85" s="197">
        <v>4.0999999999999996</v>
      </c>
      <c r="R85" s="197">
        <v>0.28999999999999998</v>
      </c>
      <c r="S85" s="197">
        <v>6.92</v>
      </c>
      <c r="T85" s="197">
        <v>0</v>
      </c>
      <c r="U85" s="197">
        <v>2.06</v>
      </c>
      <c r="V85" s="197">
        <v>0.18</v>
      </c>
      <c r="W85" s="197">
        <v>1</v>
      </c>
      <c r="X85" s="197">
        <v>1.44</v>
      </c>
      <c r="Y85" s="197">
        <v>0</v>
      </c>
      <c r="Z85" s="197">
        <v>4.07</v>
      </c>
      <c r="AA85" s="197">
        <v>0</v>
      </c>
      <c r="AB85" s="197">
        <v>0</v>
      </c>
      <c r="AC85" s="197">
        <v>5.99</v>
      </c>
      <c r="AD85" s="197">
        <v>12.46</v>
      </c>
      <c r="AE85" s="197">
        <v>0</v>
      </c>
      <c r="AF85" s="197">
        <v>0</v>
      </c>
      <c r="AG85" s="197">
        <v>-0.59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16.14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28.62</v>
      </c>
      <c r="H86" s="197">
        <v>0</v>
      </c>
      <c r="I86" s="197">
        <v>0</v>
      </c>
      <c r="J86" s="197">
        <v>35.14</v>
      </c>
      <c r="K86" s="197">
        <v>48.32</v>
      </c>
      <c r="L86" s="197">
        <v>6.53</v>
      </c>
      <c r="M86" s="197">
        <v>2.12</v>
      </c>
      <c r="N86" s="197">
        <v>1.73</v>
      </c>
      <c r="O86" s="197">
        <v>2.44</v>
      </c>
      <c r="P86" s="197">
        <v>0.92</v>
      </c>
      <c r="Q86" s="197">
        <v>4.0999999999999996</v>
      </c>
      <c r="R86" s="197">
        <v>0.28999999999999998</v>
      </c>
      <c r="S86" s="197">
        <v>6.92</v>
      </c>
      <c r="T86" s="197">
        <v>0</v>
      </c>
      <c r="U86" s="197">
        <v>2.06</v>
      </c>
      <c r="V86" s="197">
        <v>0.18</v>
      </c>
      <c r="W86" s="197">
        <v>1</v>
      </c>
      <c r="X86" s="197">
        <v>1.44</v>
      </c>
      <c r="Y86" s="197">
        <v>0</v>
      </c>
      <c r="Z86" s="197">
        <v>4.07</v>
      </c>
      <c r="AA86" s="197">
        <v>0</v>
      </c>
      <c r="AB86" s="197">
        <v>0</v>
      </c>
      <c r="AC86" s="197">
        <v>5.99</v>
      </c>
      <c r="AD86" s="197">
        <v>12.46</v>
      </c>
      <c r="AE86" s="197">
        <v>0</v>
      </c>
      <c r="AF86" s="197">
        <v>0</v>
      </c>
      <c r="AG86" s="197">
        <v>-0.59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16.14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28.62</v>
      </c>
      <c r="H87" s="197">
        <v>0</v>
      </c>
      <c r="I87" s="197">
        <v>0</v>
      </c>
      <c r="J87" s="197">
        <v>35.14</v>
      </c>
      <c r="K87" s="197">
        <v>17.059999999999999</v>
      </c>
      <c r="L87" s="197">
        <v>6.53</v>
      </c>
      <c r="M87" s="197">
        <v>2.12</v>
      </c>
      <c r="N87" s="197">
        <v>1.73</v>
      </c>
      <c r="O87" s="197">
        <v>2.44</v>
      </c>
      <c r="P87" s="197">
        <v>0.92</v>
      </c>
      <c r="Q87" s="197">
        <v>4.0999999999999996</v>
      </c>
      <c r="R87" s="197">
        <v>0.28999999999999998</v>
      </c>
      <c r="S87" s="197">
        <v>6.92</v>
      </c>
      <c r="T87" s="197">
        <v>0</v>
      </c>
      <c r="U87" s="197">
        <v>2.06</v>
      </c>
      <c r="V87" s="197">
        <v>0.18</v>
      </c>
      <c r="W87" s="197">
        <v>1</v>
      </c>
      <c r="X87" s="197">
        <v>1.44</v>
      </c>
      <c r="Y87" s="197">
        <v>0</v>
      </c>
      <c r="Z87" s="197">
        <v>4.07</v>
      </c>
      <c r="AA87" s="197">
        <v>0</v>
      </c>
      <c r="AB87" s="197">
        <v>0</v>
      </c>
      <c r="AC87" s="197">
        <v>5.99</v>
      </c>
      <c r="AD87" s="197">
        <v>12.46</v>
      </c>
      <c r="AE87" s="197">
        <v>0</v>
      </c>
      <c r="AF87" s="197">
        <v>0</v>
      </c>
      <c r="AG87" s="197">
        <v>-0.59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16.14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28.62</v>
      </c>
      <c r="H88" s="197">
        <v>0</v>
      </c>
      <c r="I88" s="197">
        <v>0</v>
      </c>
      <c r="J88" s="197">
        <v>35.14</v>
      </c>
      <c r="K88" s="197">
        <v>17.059999999999999</v>
      </c>
      <c r="L88" s="197">
        <v>0.32</v>
      </c>
      <c r="M88" s="197">
        <v>2.12</v>
      </c>
      <c r="N88" s="197">
        <v>1.73</v>
      </c>
      <c r="O88" s="197">
        <v>2.44</v>
      </c>
      <c r="P88" s="197">
        <v>0.92</v>
      </c>
      <c r="Q88" s="197">
        <v>0.28999999999999998</v>
      </c>
      <c r="R88" s="197">
        <v>0.28999999999999998</v>
      </c>
      <c r="S88" s="197">
        <v>0.39</v>
      </c>
      <c r="T88" s="197">
        <v>0</v>
      </c>
      <c r="U88" s="197">
        <v>2.06</v>
      </c>
      <c r="V88" s="197">
        <v>0.18</v>
      </c>
      <c r="W88" s="197">
        <v>1</v>
      </c>
      <c r="X88" s="197">
        <v>1.44</v>
      </c>
      <c r="Y88" s="197">
        <v>0</v>
      </c>
      <c r="Z88" s="197">
        <v>4.07</v>
      </c>
      <c r="AA88" s="197">
        <v>0</v>
      </c>
      <c r="AB88" s="197">
        <v>0</v>
      </c>
      <c r="AC88" s="197">
        <v>5.99</v>
      </c>
      <c r="AD88" s="197">
        <v>12.46</v>
      </c>
      <c r="AE88" s="197">
        <v>0</v>
      </c>
      <c r="AF88" s="197">
        <v>0</v>
      </c>
      <c r="AG88" s="197">
        <v>-0.59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16.14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28.62</v>
      </c>
      <c r="H89" s="197">
        <v>0</v>
      </c>
      <c r="I89" s="197">
        <v>0</v>
      </c>
      <c r="J89" s="197">
        <v>35.14</v>
      </c>
      <c r="K89" s="197">
        <v>17.059999999999999</v>
      </c>
      <c r="L89" s="197">
        <v>0.32</v>
      </c>
      <c r="M89" s="197">
        <v>2.12</v>
      </c>
      <c r="N89" s="197">
        <v>1.73</v>
      </c>
      <c r="O89" s="197">
        <v>2.44</v>
      </c>
      <c r="P89" s="197">
        <v>0.92</v>
      </c>
      <c r="Q89" s="197">
        <v>0.28999999999999998</v>
      </c>
      <c r="R89" s="197">
        <v>0.28999999999999998</v>
      </c>
      <c r="S89" s="197">
        <v>0.39</v>
      </c>
      <c r="T89" s="197">
        <v>0</v>
      </c>
      <c r="U89" s="197">
        <v>2.06</v>
      </c>
      <c r="V89" s="197">
        <v>0.18</v>
      </c>
      <c r="W89" s="197">
        <v>1.1299999999999999</v>
      </c>
      <c r="X89" s="197">
        <v>1.44</v>
      </c>
      <c r="Y89" s="197">
        <v>0</v>
      </c>
      <c r="Z89" s="197">
        <v>4.07</v>
      </c>
      <c r="AA89" s="197">
        <v>0</v>
      </c>
      <c r="AB89" s="197">
        <v>0</v>
      </c>
      <c r="AC89" s="197">
        <v>5.99</v>
      </c>
      <c r="AD89" s="197">
        <v>12.46</v>
      </c>
      <c r="AE89" s="197">
        <v>0</v>
      </c>
      <c r="AF89" s="197">
        <v>0</v>
      </c>
      <c r="AG89" s="197">
        <v>-0.59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261.32</v>
      </c>
      <c r="AP89" s="197">
        <v>0</v>
      </c>
      <c r="AQ89" s="197">
        <v>0</v>
      </c>
      <c r="AR89" s="197">
        <v>16.14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28.62</v>
      </c>
      <c r="H90" s="197">
        <v>0</v>
      </c>
      <c r="I90" s="197">
        <v>0</v>
      </c>
      <c r="J90" s="197">
        <v>35.14</v>
      </c>
      <c r="K90" s="197">
        <v>17.059999999999999</v>
      </c>
      <c r="L90" s="197">
        <v>0.32</v>
      </c>
      <c r="M90" s="197">
        <v>2.12</v>
      </c>
      <c r="N90" s="197">
        <v>1.73</v>
      </c>
      <c r="O90" s="197">
        <v>2.44</v>
      </c>
      <c r="P90" s="197">
        <v>0.92</v>
      </c>
      <c r="Q90" s="197">
        <v>0.28999999999999998</v>
      </c>
      <c r="R90" s="197">
        <v>0.28999999999999998</v>
      </c>
      <c r="S90" s="197">
        <v>0.39</v>
      </c>
      <c r="T90" s="197">
        <v>0</v>
      </c>
      <c r="U90" s="197">
        <v>2.06</v>
      </c>
      <c r="V90" s="197">
        <v>0.18</v>
      </c>
      <c r="W90" s="197">
        <v>1.1299999999999999</v>
      </c>
      <c r="X90" s="197">
        <v>1.44</v>
      </c>
      <c r="Y90" s="197">
        <v>0</v>
      </c>
      <c r="Z90" s="197">
        <v>4.07</v>
      </c>
      <c r="AA90" s="197">
        <v>0</v>
      </c>
      <c r="AB90" s="197">
        <v>0</v>
      </c>
      <c r="AC90" s="197">
        <v>5.99</v>
      </c>
      <c r="AD90" s="197">
        <v>12.46</v>
      </c>
      <c r="AE90" s="197">
        <v>0</v>
      </c>
      <c r="AF90" s="197">
        <v>0</v>
      </c>
      <c r="AG90" s="197">
        <v>-0.59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261.32</v>
      </c>
      <c r="AP90" s="197">
        <v>0</v>
      </c>
      <c r="AQ90" s="197">
        <v>0</v>
      </c>
      <c r="AR90" s="197">
        <v>16.14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28.62</v>
      </c>
      <c r="H91" s="197">
        <v>0</v>
      </c>
      <c r="I91" s="197">
        <v>0</v>
      </c>
      <c r="J91" s="197">
        <v>35.14</v>
      </c>
      <c r="K91" s="197">
        <v>17.059999999999999</v>
      </c>
      <c r="L91" s="197">
        <v>0.32</v>
      </c>
      <c r="M91" s="197">
        <v>2.12</v>
      </c>
      <c r="N91" s="197">
        <v>1.73</v>
      </c>
      <c r="O91" s="197">
        <v>2.44</v>
      </c>
      <c r="P91" s="197">
        <v>0.92</v>
      </c>
      <c r="Q91" s="197">
        <v>0.28999999999999998</v>
      </c>
      <c r="R91" s="197">
        <v>0.28999999999999998</v>
      </c>
      <c r="S91" s="197">
        <v>0.39</v>
      </c>
      <c r="T91" s="197">
        <v>0</v>
      </c>
      <c r="U91" s="197">
        <v>2.06</v>
      </c>
      <c r="V91" s="197">
        <v>0.18</v>
      </c>
      <c r="W91" s="197">
        <v>1</v>
      </c>
      <c r="X91" s="197">
        <v>1.44</v>
      </c>
      <c r="Y91" s="197">
        <v>0</v>
      </c>
      <c r="Z91" s="197">
        <v>4.07</v>
      </c>
      <c r="AA91" s="197">
        <v>0</v>
      </c>
      <c r="AB91" s="197">
        <v>0</v>
      </c>
      <c r="AC91" s="197">
        <v>5.99</v>
      </c>
      <c r="AD91" s="197">
        <v>12.46</v>
      </c>
      <c r="AE91" s="197">
        <v>0</v>
      </c>
      <c r="AF91" s="197">
        <v>0</v>
      </c>
      <c r="AG91" s="197">
        <v>-0.59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261.32</v>
      </c>
      <c r="AP91" s="197">
        <v>0</v>
      </c>
      <c r="AQ91" s="197">
        <v>0</v>
      </c>
      <c r="AR91" s="197">
        <v>16.600000000000001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28.62</v>
      </c>
      <c r="H92" s="197">
        <v>0</v>
      </c>
      <c r="I92" s="197">
        <v>0</v>
      </c>
      <c r="J92" s="197">
        <v>35.14</v>
      </c>
      <c r="K92" s="197">
        <v>17.059999999999999</v>
      </c>
      <c r="L92" s="197">
        <v>0.32</v>
      </c>
      <c r="M92" s="197">
        <v>2.12</v>
      </c>
      <c r="N92" s="197">
        <v>1.73</v>
      </c>
      <c r="O92" s="197">
        <v>2.44</v>
      </c>
      <c r="P92" s="197">
        <v>0.92</v>
      </c>
      <c r="Q92" s="197">
        <v>0.28999999999999998</v>
      </c>
      <c r="R92" s="197">
        <v>0.28999999999999998</v>
      </c>
      <c r="S92" s="197">
        <v>0.39</v>
      </c>
      <c r="T92" s="197">
        <v>0</v>
      </c>
      <c r="U92" s="197">
        <v>2.06</v>
      </c>
      <c r="V92" s="197">
        <v>0.18</v>
      </c>
      <c r="W92" s="197">
        <v>1</v>
      </c>
      <c r="X92" s="197">
        <v>1.44</v>
      </c>
      <c r="Y92" s="197">
        <v>0</v>
      </c>
      <c r="Z92" s="197">
        <v>4.07</v>
      </c>
      <c r="AA92" s="197">
        <v>0</v>
      </c>
      <c r="AB92" s="197">
        <v>0</v>
      </c>
      <c r="AC92" s="197">
        <v>4.99</v>
      </c>
      <c r="AD92" s="197">
        <v>12.46</v>
      </c>
      <c r="AE92" s="197">
        <v>0</v>
      </c>
      <c r="AF92" s="197">
        <v>0</v>
      </c>
      <c r="AG92" s="197">
        <v>-0.59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261.32</v>
      </c>
      <c r="AP92" s="197">
        <v>0</v>
      </c>
      <c r="AQ92" s="197">
        <v>0</v>
      </c>
      <c r="AR92" s="197">
        <v>16.600000000000001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28.62</v>
      </c>
      <c r="H93" s="197">
        <v>0</v>
      </c>
      <c r="I93" s="197">
        <v>0</v>
      </c>
      <c r="J93" s="197">
        <v>35.14</v>
      </c>
      <c r="K93" s="197">
        <v>17.059999999999999</v>
      </c>
      <c r="L93" s="197">
        <v>0.32</v>
      </c>
      <c r="M93" s="197">
        <v>2.12</v>
      </c>
      <c r="N93" s="197">
        <v>1.73</v>
      </c>
      <c r="O93" s="197">
        <v>2.44</v>
      </c>
      <c r="P93" s="197">
        <v>0.92</v>
      </c>
      <c r="Q93" s="197">
        <v>0.28999999999999998</v>
      </c>
      <c r="R93" s="197">
        <v>0.28999999999999998</v>
      </c>
      <c r="S93" s="197">
        <v>0.39</v>
      </c>
      <c r="T93" s="197">
        <v>0</v>
      </c>
      <c r="U93" s="197">
        <v>2.06</v>
      </c>
      <c r="V93" s="197">
        <v>0.18</v>
      </c>
      <c r="W93" s="197">
        <v>1.1299999999999999</v>
      </c>
      <c r="X93" s="197">
        <v>1.44</v>
      </c>
      <c r="Y93" s="197">
        <v>0</v>
      </c>
      <c r="Z93" s="197">
        <v>4.07</v>
      </c>
      <c r="AA93" s="197">
        <v>0</v>
      </c>
      <c r="AB93" s="197">
        <v>0</v>
      </c>
      <c r="AC93" s="197">
        <v>4.99</v>
      </c>
      <c r="AD93" s="197">
        <v>12.46</v>
      </c>
      <c r="AE93" s="197">
        <v>0</v>
      </c>
      <c r="AF93" s="197">
        <v>0</v>
      </c>
      <c r="AG93" s="197">
        <v>-0.59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261.32</v>
      </c>
      <c r="AP93" s="197">
        <v>0</v>
      </c>
      <c r="AQ93" s="197">
        <v>0</v>
      </c>
      <c r="AR93" s="197">
        <v>16.600000000000001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28.62</v>
      </c>
      <c r="H94" s="197">
        <v>0</v>
      </c>
      <c r="I94" s="197">
        <v>0</v>
      </c>
      <c r="J94" s="197">
        <v>35.14</v>
      </c>
      <c r="K94" s="197">
        <v>17.059999999999999</v>
      </c>
      <c r="L94" s="197">
        <v>0.32</v>
      </c>
      <c r="M94" s="197">
        <v>2.12</v>
      </c>
      <c r="N94" s="197">
        <v>1.73</v>
      </c>
      <c r="O94" s="197">
        <v>2.44</v>
      </c>
      <c r="P94" s="197">
        <v>0.92</v>
      </c>
      <c r="Q94" s="197">
        <v>0.28999999999999998</v>
      </c>
      <c r="R94" s="197">
        <v>0.28999999999999998</v>
      </c>
      <c r="S94" s="197">
        <v>0.39</v>
      </c>
      <c r="T94" s="197">
        <v>0</v>
      </c>
      <c r="U94" s="197">
        <v>2.06</v>
      </c>
      <c r="V94" s="197">
        <v>0.18</v>
      </c>
      <c r="W94" s="197">
        <v>1.1299999999999999</v>
      </c>
      <c r="X94" s="197">
        <v>1.44</v>
      </c>
      <c r="Y94" s="197">
        <v>0</v>
      </c>
      <c r="Z94" s="197">
        <v>4.07</v>
      </c>
      <c r="AA94" s="197">
        <v>0</v>
      </c>
      <c r="AB94" s="197">
        <v>0</v>
      </c>
      <c r="AC94" s="197">
        <v>4.99</v>
      </c>
      <c r="AD94" s="197">
        <v>12.46</v>
      </c>
      <c r="AE94" s="197">
        <v>0</v>
      </c>
      <c r="AF94" s="197">
        <v>0</v>
      </c>
      <c r="AG94" s="197">
        <v>-0.59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261.32</v>
      </c>
      <c r="AP94" s="197">
        <v>0</v>
      </c>
      <c r="AQ94" s="197">
        <v>0</v>
      </c>
      <c r="AR94" s="197">
        <v>16.600000000000001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35.14</v>
      </c>
      <c r="K95" s="197">
        <v>17.059999999999999</v>
      </c>
      <c r="L95" s="197">
        <v>0.32</v>
      </c>
      <c r="M95" s="197">
        <v>2.12</v>
      </c>
      <c r="N95" s="197">
        <v>1.73</v>
      </c>
      <c r="O95" s="197">
        <v>2.44</v>
      </c>
      <c r="P95" s="197">
        <v>0.92</v>
      </c>
      <c r="Q95" s="197">
        <v>0.28999999999999998</v>
      </c>
      <c r="R95" s="197">
        <v>0.28999999999999998</v>
      </c>
      <c r="S95" s="197">
        <v>0.39</v>
      </c>
      <c r="T95" s="197">
        <v>0</v>
      </c>
      <c r="U95" s="197">
        <v>2.06</v>
      </c>
      <c r="V95" s="197">
        <v>0.18</v>
      </c>
      <c r="W95" s="197">
        <v>1.1299999999999999</v>
      </c>
      <c r="X95" s="197">
        <v>1.44</v>
      </c>
      <c r="Y95" s="197">
        <v>0</v>
      </c>
      <c r="Z95" s="197">
        <v>4.07</v>
      </c>
      <c r="AA95" s="197">
        <v>0</v>
      </c>
      <c r="AB95" s="197">
        <v>0</v>
      </c>
      <c r="AC95" s="197">
        <v>4.99</v>
      </c>
      <c r="AD95" s="197">
        <v>12.46</v>
      </c>
      <c r="AE95" s="197">
        <v>0</v>
      </c>
      <c r="AF95" s="197">
        <v>0</v>
      </c>
      <c r="AG95" s="197">
        <v>-0.59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261.32</v>
      </c>
      <c r="AP95" s="197">
        <v>0</v>
      </c>
      <c r="AQ95" s="197">
        <v>0</v>
      </c>
      <c r="AR95" s="197">
        <v>16.600000000000001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35.14</v>
      </c>
      <c r="K96" s="197">
        <v>17.059999999999999</v>
      </c>
      <c r="L96" s="197">
        <v>0.32</v>
      </c>
      <c r="M96" s="197">
        <v>2.12</v>
      </c>
      <c r="N96" s="197">
        <v>1.73</v>
      </c>
      <c r="O96" s="197">
        <v>2.44</v>
      </c>
      <c r="P96" s="197">
        <v>0.92</v>
      </c>
      <c r="Q96" s="197">
        <v>0.28999999999999998</v>
      </c>
      <c r="R96" s="197">
        <v>0.28999999999999998</v>
      </c>
      <c r="S96" s="197">
        <v>0.39</v>
      </c>
      <c r="T96" s="197">
        <v>0</v>
      </c>
      <c r="U96" s="197">
        <v>2.06</v>
      </c>
      <c r="V96" s="197">
        <v>0.18</v>
      </c>
      <c r="W96" s="197">
        <v>1.1299999999999999</v>
      </c>
      <c r="X96" s="197">
        <v>1.44</v>
      </c>
      <c r="Y96" s="197">
        <v>0</v>
      </c>
      <c r="Z96" s="197">
        <v>4.07</v>
      </c>
      <c r="AA96" s="197">
        <v>0</v>
      </c>
      <c r="AB96" s="197">
        <v>0</v>
      </c>
      <c r="AC96" s="197">
        <v>4.99</v>
      </c>
      <c r="AD96" s="197">
        <v>12.46</v>
      </c>
      <c r="AE96" s="197">
        <v>0</v>
      </c>
      <c r="AF96" s="197">
        <v>0</v>
      </c>
      <c r="AG96" s="197">
        <v>-0.59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261.32</v>
      </c>
      <c r="AP96" s="197">
        <v>0</v>
      </c>
      <c r="AQ96" s="197">
        <v>0</v>
      </c>
      <c r="AR96" s="197">
        <v>16.600000000000001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35.14</v>
      </c>
      <c r="K97" s="197">
        <v>17.059999999999999</v>
      </c>
      <c r="L97" s="197">
        <v>0.32</v>
      </c>
      <c r="M97" s="197">
        <v>2.12</v>
      </c>
      <c r="N97" s="197">
        <v>1.73</v>
      </c>
      <c r="O97" s="197">
        <v>2.44</v>
      </c>
      <c r="P97" s="197">
        <v>0.92</v>
      </c>
      <c r="Q97" s="197">
        <v>0.28999999999999998</v>
      </c>
      <c r="R97" s="197">
        <v>0.28999999999999998</v>
      </c>
      <c r="S97" s="197">
        <v>0.39</v>
      </c>
      <c r="T97" s="197">
        <v>0</v>
      </c>
      <c r="U97" s="197">
        <v>2.06</v>
      </c>
      <c r="V97" s="197">
        <v>0.18</v>
      </c>
      <c r="W97" s="197">
        <v>1.4</v>
      </c>
      <c r="X97" s="197">
        <v>1.44</v>
      </c>
      <c r="Y97" s="197">
        <v>0</v>
      </c>
      <c r="Z97" s="197">
        <v>4.07</v>
      </c>
      <c r="AA97" s="197">
        <v>0</v>
      </c>
      <c r="AB97" s="197">
        <v>0</v>
      </c>
      <c r="AC97" s="197">
        <v>4.99</v>
      </c>
      <c r="AD97" s="197">
        <v>12.46</v>
      </c>
      <c r="AE97" s="197">
        <v>0</v>
      </c>
      <c r="AF97" s="197">
        <v>0</v>
      </c>
      <c r="AG97" s="197">
        <v>-0.59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261.32</v>
      </c>
      <c r="AP97" s="197">
        <v>0</v>
      </c>
      <c r="AQ97" s="197">
        <v>0</v>
      </c>
      <c r="AR97" s="197">
        <v>16.600000000000001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35.14</v>
      </c>
      <c r="K98" s="197">
        <v>17.059999999999999</v>
      </c>
      <c r="L98" s="197">
        <v>0.32</v>
      </c>
      <c r="M98" s="197">
        <v>2.12</v>
      </c>
      <c r="N98" s="197">
        <v>1.73</v>
      </c>
      <c r="O98" s="197">
        <v>2.44</v>
      </c>
      <c r="P98" s="197">
        <v>0.92</v>
      </c>
      <c r="Q98" s="197">
        <v>0.28999999999999998</v>
      </c>
      <c r="R98" s="197">
        <v>0.28999999999999998</v>
      </c>
      <c r="S98" s="197">
        <v>0.39</v>
      </c>
      <c r="T98" s="197">
        <v>0</v>
      </c>
      <c r="U98" s="197">
        <v>2.06</v>
      </c>
      <c r="V98" s="197">
        <v>0.18</v>
      </c>
      <c r="W98" s="197">
        <v>1.4</v>
      </c>
      <c r="X98" s="197">
        <v>1.44</v>
      </c>
      <c r="Y98" s="197">
        <v>0</v>
      </c>
      <c r="Z98" s="197">
        <v>4.07</v>
      </c>
      <c r="AA98" s="197">
        <v>0</v>
      </c>
      <c r="AB98" s="197">
        <v>0</v>
      </c>
      <c r="AC98" s="197">
        <v>4.99</v>
      </c>
      <c r="AD98" s="197">
        <v>12.46</v>
      </c>
      <c r="AE98" s="197">
        <v>0</v>
      </c>
      <c r="AF98" s="197">
        <v>0</v>
      </c>
      <c r="AG98" s="197">
        <v>-0.59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261.32</v>
      </c>
      <c r="AP98" s="197">
        <v>0</v>
      </c>
      <c r="AQ98" s="197">
        <v>0</v>
      </c>
      <c r="AR98" s="197">
        <v>16.600000000000001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0.67931999999999859</v>
      </c>
      <c r="H99">
        <f t="shared" si="0"/>
        <v>0</v>
      </c>
      <c r="I99">
        <f t="shared" si="0"/>
        <v>0</v>
      </c>
      <c r="J99">
        <f t="shared" si="0"/>
        <v>0.83710999999999924</v>
      </c>
      <c r="K99">
        <f t="shared" si="0"/>
        <v>4.5438550000000042</v>
      </c>
      <c r="L99">
        <f t="shared" si="0"/>
        <v>0.13025999999999988</v>
      </c>
      <c r="M99">
        <f t="shared" si="0"/>
        <v>0.34542249999999886</v>
      </c>
      <c r="N99">
        <f t="shared" si="0"/>
        <v>0.2363700000000003</v>
      </c>
      <c r="O99">
        <f t="shared" si="0"/>
        <v>0.28065000000000073</v>
      </c>
      <c r="P99">
        <f t="shared" si="0"/>
        <v>0.17456499999999969</v>
      </c>
      <c r="Q99">
        <f t="shared" si="0"/>
        <v>8.22075000000001E-2</v>
      </c>
      <c r="R99">
        <f t="shared" si="0"/>
        <v>7.6140000000000124E-2</v>
      </c>
      <c r="S99">
        <f t="shared" si="0"/>
        <v>0.13832750000000002</v>
      </c>
      <c r="T99">
        <f t="shared" si="0"/>
        <v>0</v>
      </c>
      <c r="U99">
        <f t="shared" si="0"/>
        <v>4.9594999999999972E-2</v>
      </c>
      <c r="V99">
        <f t="shared" si="0"/>
        <v>5.7250000000000072E-2</v>
      </c>
      <c r="W99">
        <f t="shared" si="0"/>
        <v>0.15037250000000005</v>
      </c>
      <c r="X99">
        <f t="shared" si="0"/>
        <v>0.40646999999999978</v>
      </c>
      <c r="Y99">
        <f t="shared" si="0"/>
        <v>0</v>
      </c>
      <c r="Z99">
        <f t="shared" si="0"/>
        <v>0.76481250000000156</v>
      </c>
      <c r="AA99">
        <f t="shared" si="0"/>
        <v>0</v>
      </c>
      <c r="AB99">
        <f t="shared" si="0"/>
        <v>0</v>
      </c>
      <c r="AC99">
        <f t="shared" si="0"/>
        <v>0.15032500000000015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-1.1380000000000017E-2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6.3594400000000029</v>
      </c>
      <c r="AP99">
        <f t="shared" si="0"/>
        <v>0</v>
      </c>
      <c r="AQ99">
        <f t="shared" ref="AQ99:AX99" si="1">SUM(AQ3:AQ98)/4000</f>
        <v>0</v>
      </c>
      <c r="AR99">
        <f t="shared" si="1"/>
        <v>0.37724000000000013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16.14</v>
      </c>
      <c r="H3" s="197">
        <v>0</v>
      </c>
      <c r="I3" s="197">
        <v>0</v>
      </c>
      <c r="J3" s="197">
        <v>20.32</v>
      </c>
      <c r="K3" s="197">
        <v>5.5</v>
      </c>
      <c r="L3" s="197">
        <v>2.17</v>
      </c>
      <c r="M3" s="197">
        <v>0</v>
      </c>
      <c r="N3" s="197">
        <v>1.01</v>
      </c>
      <c r="O3" s="197">
        <v>1.68</v>
      </c>
      <c r="P3" s="197">
        <v>2.2999999999999998</v>
      </c>
      <c r="Q3" s="197">
        <v>0.18</v>
      </c>
      <c r="R3" s="197">
        <v>0.17</v>
      </c>
      <c r="S3" s="197">
        <v>0.22</v>
      </c>
      <c r="T3" s="197">
        <v>0</v>
      </c>
      <c r="U3" s="197">
        <v>9.77</v>
      </c>
      <c r="V3" s="197">
        <v>0.11</v>
      </c>
      <c r="W3" s="197">
        <v>0.26</v>
      </c>
      <c r="X3" s="197">
        <v>1.25</v>
      </c>
      <c r="Y3" s="197">
        <v>0</v>
      </c>
      <c r="Z3" s="197">
        <v>2.35</v>
      </c>
      <c r="AA3" s="197">
        <v>0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9.33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16.14</v>
      </c>
      <c r="H4" s="197">
        <v>0</v>
      </c>
      <c r="I4" s="197">
        <v>0</v>
      </c>
      <c r="J4" s="197">
        <v>20.32</v>
      </c>
      <c r="K4" s="197">
        <v>5.5</v>
      </c>
      <c r="L4" s="197">
        <v>2.17</v>
      </c>
      <c r="M4" s="197">
        <v>0</v>
      </c>
      <c r="N4" s="197">
        <v>1.01</v>
      </c>
      <c r="O4" s="197">
        <v>1.68</v>
      </c>
      <c r="P4" s="197">
        <v>2.2999999999999998</v>
      </c>
      <c r="Q4" s="197">
        <v>0.18</v>
      </c>
      <c r="R4" s="197">
        <v>0.17</v>
      </c>
      <c r="S4" s="197">
        <v>0.22</v>
      </c>
      <c r="T4" s="197">
        <v>0</v>
      </c>
      <c r="U4" s="197">
        <v>9.74</v>
      </c>
      <c r="V4" s="197">
        <v>0.11</v>
      </c>
      <c r="W4" s="197">
        <v>0.26</v>
      </c>
      <c r="X4" s="197">
        <v>1.25</v>
      </c>
      <c r="Y4" s="197">
        <v>0</v>
      </c>
      <c r="Z4" s="197">
        <v>2.35</v>
      </c>
      <c r="AA4" s="197">
        <v>0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9.33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16.14</v>
      </c>
      <c r="H5" s="197">
        <v>0</v>
      </c>
      <c r="I5" s="197">
        <v>0</v>
      </c>
      <c r="J5" s="197">
        <v>20.32</v>
      </c>
      <c r="K5" s="197">
        <v>5.5</v>
      </c>
      <c r="L5" s="197">
        <v>2.17</v>
      </c>
      <c r="M5" s="197">
        <v>0</v>
      </c>
      <c r="N5" s="197">
        <v>1.01</v>
      </c>
      <c r="O5" s="197">
        <v>1.68</v>
      </c>
      <c r="P5" s="197">
        <v>2.2999999999999998</v>
      </c>
      <c r="Q5" s="197">
        <v>0.18</v>
      </c>
      <c r="R5" s="197">
        <v>0.17</v>
      </c>
      <c r="S5" s="197">
        <v>0.22</v>
      </c>
      <c r="T5" s="197">
        <v>0</v>
      </c>
      <c r="U5" s="197">
        <v>9.74</v>
      </c>
      <c r="V5" s="197">
        <v>0.11</v>
      </c>
      <c r="W5" s="197">
        <v>0.34</v>
      </c>
      <c r="X5" s="197">
        <v>1.25</v>
      </c>
      <c r="Y5" s="197">
        <v>0</v>
      </c>
      <c r="Z5" s="197">
        <v>2.35</v>
      </c>
      <c r="AA5" s="197">
        <v>0</v>
      </c>
      <c r="AB5" s="197">
        <v>0</v>
      </c>
      <c r="AC5" s="197">
        <v>-4.58</v>
      </c>
      <c r="AD5" s="197">
        <v>6.82</v>
      </c>
      <c r="AE5" s="197">
        <v>0</v>
      </c>
      <c r="AF5" s="197">
        <v>0</v>
      </c>
      <c r="AG5" s="197">
        <v>-5.74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9.33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16.14</v>
      </c>
      <c r="H6" s="197">
        <v>0</v>
      </c>
      <c r="I6" s="197">
        <v>0</v>
      </c>
      <c r="J6" s="197">
        <v>20.32</v>
      </c>
      <c r="K6" s="197">
        <v>5.5</v>
      </c>
      <c r="L6" s="197">
        <v>2.17</v>
      </c>
      <c r="M6" s="197">
        <v>0</v>
      </c>
      <c r="N6" s="197">
        <v>1.01</v>
      </c>
      <c r="O6" s="197">
        <v>1.68</v>
      </c>
      <c r="P6" s="197">
        <v>2.2999999999999998</v>
      </c>
      <c r="Q6" s="197">
        <v>0.18</v>
      </c>
      <c r="R6" s="197">
        <v>0.17</v>
      </c>
      <c r="S6" s="197">
        <v>0.22</v>
      </c>
      <c r="T6" s="197">
        <v>0</v>
      </c>
      <c r="U6" s="197">
        <v>9.74</v>
      </c>
      <c r="V6" s="197">
        <v>0.11</v>
      </c>
      <c r="W6" s="197">
        <v>0.34</v>
      </c>
      <c r="X6" s="197">
        <v>1.25</v>
      </c>
      <c r="Y6" s="197">
        <v>0</v>
      </c>
      <c r="Z6" s="197">
        <v>2.35</v>
      </c>
      <c r="AA6" s="197">
        <v>0</v>
      </c>
      <c r="AB6" s="197">
        <v>0</v>
      </c>
      <c r="AC6" s="197">
        <v>-4.58</v>
      </c>
      <c r="AD6" s="197">
        <v>6.82</v>
      </c>
      <c r="AE6" s="197">
        <v>0</v>
      </c>
      <c r="AF6" s="197">
        <v>0</v>
      </c>
      <c r="AG6" s="197">
        <v>-5.74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9.33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16.14</v>
      </c>
      <c r="H7" s="197">
        <v>0</v>
      </c>
      <c r="I7" s="197">
        <v>0</v>
      </c>
      <c r="J7" s="197">
        <v>20.32</v>
      </c>
      <c r="K7" s="197">
        <v>5.5</v>
      </c>
      <c r="L7" s="197">
        <v>2.17</v>
      </c>
      <c r="M7" s="197">
        <v>0</v>
      </c>
      <c r="N7" s="197">
        <v>1.01</v>
      </c>
      <c r="O7" s="197">
        <v>1.68</v>
      </c>
      <c r="P7" s="197">
        <v>2.2999999999999998</v>
      </c>
      <c r="Q7" s="197">
        <v>0.18</v>
      </c>
      <c r="R7" s="197">
        <v>0.17</v>
      </c>
      <c r="S7" s="197">
        <v>0.22</v>
      </c>
      <c r="T7" s="197">
        <v>0</v>
      </c>
      <c r="U7" s="197">
        <v>9.74</v>
      </c>
      <c r="V7" s="197">
        <v>0.11</v>
      </c>
      <c r="W7" s="197">
        <v>0.34</v>
      </c>
      <c r="X7" s="197">
        <v>1.25</v>
      </c>
      <c r="Y7" s="197">
        <v>0</v>
      </c>
      <c r="Z7" s="197">
        <v>2.35</v>
      </c>
      <c r="AA7" s="197">
        <v>0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9.33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16.14</v>
      </c>
      <c r="H8" s="197">
        <v>0</v>
      </c>
      <c r="I8" s="197">
        <v>0</v>
      </c>
      <c r="J8" s="197">
        <v>20.32</v>
      </c>
      <c r="K8" s="197">
        <v>5.5</v>
      </c>
      <c r="L8" s="197">
        <v>2.17</v>
      </c>
      <c r="M8" s="197">
        <v>0</v>
      </c>
      <c r="N8" s="197">
        <v>1.01</v>
      </c>
      <c r="O8" s="197">
        <v>1.68</v>
      </c>
      <c r="P8" s="197">
        <v>2.2999999999999998</v>
      </c>
      <c r="Q8" s="197">
        <v>0.18</v>
      </c>
      <c r="R8" s="197">
        <v>0.17</v>
      </c>
      <c r="S8" s="197">
        <v>0.22</v>
      </c>
      <c r="T8" s="197">
        <v>0</v>
      </c>
      <c r="U8" s="197">
        <v>9.74</v>
      </c>
      <c r="V8" s="197">
        <v>0.11</v>
      </c>
      <c r="W8" s="197">
        <v>0.34</v>
      </c>
      <c r="X8" s="197">
        <v>1.25</v>
      </c>
      <c r="Y8" s="197">
        <v>0</v>
      </c>
      <c r="Z8" s="197">
        <v>2.35</v>
      </c>
      <c r="AA8" s="197">
        <v>0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9.33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16.14</v>
      </c>
      <c r="H9" s="197">
        <v>0</v>
      </c>
      <c r="I9" s="197">
        <v>0</v>
      </c>
      <c r="J9" s="197">
        <v>20.32</v>
      </c>
      <c r="K9" s="197">
        <v>1.44</v>
      </c>
      <c r="L9" s="197">
        <v>2.17</v>
      </c>
      <c r="M9" s="197">
        <v>0</v>
      </c>
      <c r="N9" s="197">
        <v>1.01</v>
      </c>
      <c r="O9" s="197">
        <v>1.68</v>
      </c>
      <c r="P9" s="197">
        <v>2.2999999999999998</v>
      </c>
      <c r="Q9" s="197">
        <v>0.18</v>
      </c>
      <c r="R9" s="197">
        <v>0.17</v>
      </c>
      <c r="S9" s="197">
        <v>0.22</v>
      </c>
      <c r="T9" s="197">
        <v>0</v>
      </c>
      <c r="U9" s="197">
        <v>9.74</v>
      </c>
      <c r="V9" s="197">
        <v>0.11</v>
      </c>
      <c r="W9" s="197">
        <v>0.27</v>
      </c>
      <c r="X9" s="197">
        <v>1.25</v>
      </c>
      <c r="Y9" s="197">
        <v>0</v>
      </c>
      <c r="Z9" s="197">
        <v>2.35</v>
      </c>
      <c r="AA9" s="197">
        <v>0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9.07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16.14</v>
      </c>
      <c r="H10" s="197">
        <v>0</v>
      </c>
      <c r="I10" s="197">
        <v>0</v>
      </c>
      <c r="J10" s="197">
        <v>20.32</v>
      </c>
      <c r="K10" s="197">
        <v>5.5</v>
      </c>
      <c r="L10" s="197">
        <v>2.17</v>
      </c>
      <c r="M10" s="197">
        <v>0</v>
      </c>
      <c r="N10" s="197">
        <v>1.01</v>
      </c>
      <c r="O10" s="197">
        <v>1.68</v>
      </c>
      <c r="P10" s="197">
        <v>2.2999999999999998</v>
      </c>
      <c r="Q10" s="197">
        <v>0.18</v>
      </c>
      <c r="R10" s="197">
        <v>0.17</v>
      </c>
      <c r="S10" s="197">
        <v>0.22</v>
      </c>
      <c r="T10" s="197">
        <v>0</v>
      </c>
      <c r="U10" s="197">
        <v>9.74</v>
      </c>
      <c r="V10" s="197">
        <v>0.11</v>
      </c>
      <c r="W10" s="197">
        <v>0.27</v>
      </c>
      <c r="X10" s="197">
        <v>1.25</v>
      </c>
      <c r="Y10" s="197">
        <v>0</v>
      </c>
      <c r="Z10" s="197">
        <v>2.35</v>
      </c>
      <c r="AA10" s="197">
        <v>0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9.07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16.14</v>
      </c>
      <c r="H11" s="197">
        <v>0</v>
      </c>
      <c r="I11" s="197">
        <v>0</v>
      </c>
      <c r="J11" s="197">
        <v>20.04</v>
      </c>
      <c r="K11" s="197">
        <v>5.5</v>
      </c>
      <c r="L11" s="197">
        <v>2.17</v>
      </c>
      <c r="M11" s="197">
        <v>0</v>
      </c>
      <c r="N11" s="197">
        <v>1.01</v>
      </c>
      <c r="O11" s="197">
        <v>1.68</v>
      </c>
      <c r="P11" s="197">
        <v>2.2999999999999998</v>
      </c>
      <c r="Q11" s="197">
        <v>0.18</v>
      </c>
      <c r="R11" s="197">
        <v>0.17</v>
      </c>
      <c r="S11" s="197">
        <v>0.22</v>
      </c>
      <c r="T11" s="197">
        <v>0</v>
      </c>
      <c r="U11" s="197">
        <v>9.74</v>
      </c>
      <c r="V11" s="197">
        <v>0.11</v>
      </c>
      <c r="W11" s="197">
        <v>0.27</v>
      </c>
      <c r="X11" s="197">
        <v>1.25</v>
      </c>
      <c r="Y11" s="197">
        <v>0</v>
      </c>
      <c r="Z11" s="197">
        <v>2.35</v>
      </c>
      <c r="AA11" s="197">
        <v>0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9.07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16.14</v>
      </c>
      <c r="H12" s="197">
        <v>0</v>
      </c>
      <c r="I12" s="197">
        <v>0</v>
      </c>
      <c r="J12" s="197">
        <v>20.04</v>
      </c>
      <c r="K12" s="197">
        <v>5.5</v>
      </c>
      <c r="L12" s="197">
        <v>2.17</v>
      </c>
      <c r="M12" s="197">
        <v>0</v>
      </c>
      <c r="N12" s="197">
        <v>1.01</v>
      </c>
      <c r="O12" s="197">
        <v>1.68</v>
      </c>
      <c r="P12" s="197">
        <v>2.2999999999999998</v>
      </c>
      <c r="Q12" s="197">
        <v>0.18</v>
      </c>
      <c r="R12" s="197">
        <v>0.17</v>
      </c>
      <c r="S12" s="197">
        <v>0.22</v>
      </c>
      <c r="T12" s="197">
        <v>0</v>
      </c>
      <c r="U12" s="197">
        <v>9.74</v>
      </c>
      <c r="V12" s="197">
        <v>0.11</v>
      </c>
      <c r="W12" s="197">
        <v>0.27</v>
      </c>
      <c r="X12" s="197">
        <v>1.25</v>
      </c>
      <c r="Y12" s="197">
        <v>0</v>
      </c>
      <c r="Z12" s="197">
        <v>2.35</v>
      </c>
      <c r="AA12" s="197">
        <v>0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9.07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16.14</v>
      </c>
      <c r="H13" s="197">
        <v>0</v>
      </c>
      <c r="I13" s="197">
        <v>0</v>
      </c>
      <c r="J13" s="197">
        <v>20.04</v>
      </c>
      <c r="K13" s="197">
        <v>5.5</v>
      </c>
      <c r="L13" s="197">
        <v>2.17</v>
      </c>
      <c r="M13" s="197">
        <v>0</v>
      </c>
      <c r="N13" s="197">
        <v>1.01</v>
      </c>
      <c r="O13" s="197">
        <v>1.68</v>
      </c>
      <c r="P13" s="197">
        <v>2.2999999999999998</v>
      </c>
      <c r="Q13" s="197">
        <v>0.18</v>
      </c>
      <c r="R13" s="197">
        <v>0.17</v>
      </c>
      <c r="S13" s="197">
        <v>0.22</v>
      </c>
      <c r="T13" s="197">
        <v>0</v>
      </c>
      <c r="U13" s="197">
        <v>9.74</v>
      </c>
      <c r="V13" s="197">
        <v>0.11</v>
      </c>
      <c r="W13" s="197">
        <v>0.27</v>
      </c>
      <c r="X13" s="197">
        <v>1.25</v>
      </c>
      <c r="Y13" s="197">
        <v>0</v>
      </c>
      <c r="Z13" s="197">
        <v>2.35</v>
      </c>
      <c r="AA13" s="197">
        <v>0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9.07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16.14</v>
      </c>
      <c r="H14" s="197">
        <v>0</v>
      </c>
      <c r="I14" s="197">
        <v>0</v>
      </c>
      <c r="J14" s="197">
        <v>20.04</v>
      </c>
      <c r="K14" s="197">
        <v>5.5</v>
      </c>
      <c r="L14" s="197">
        <v>2.17</v>
      </c>
      <c r="M14" s="197">
        <v>0</v>
      </c>
      <c r="N14" s="197">
        <v>1.01</v>
      </c>
      <c r="O14" s="197">
        <v>1.68</v>
      </c>
      <c r="P14" s="197">
        <v>2.2999999999999998</v>
      </c>
      <c r="Q14" s="197">
        <v>0.18</v>
      </c>
      <c r="R14" s="197">
        <v>0.17</v>
      </c>
      <c r="S14" s="197">
        <v>0.22</v>
      </c>
      <c r="T14" s="197">
        <v>0</v>
      </c>
      <c r="U14" s="197">
        <v>9.74</v>
      </c>
      <c r="V14" s="197">
        <v>0.11</v>
      </c>
      <c r="W14" s="197">
        <v>0.27</v>
      </c>
      <c r="X14" s="197">
        <v>1.25</v>
      </c>
      <c r="Y14" s="197">
        <v>0</v>
      </c>
      <c r="Z14" s="197">
        <v>2.35</v>
      </c>
      <c r="AA14" s="197">
        <v>0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9.07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16.14</v>
      </c>
      <c r="H15" s="197">
        <v>0</v>
      </c>
      <c r="I15" s="197">
        <v>0</v>
      </c>
      <c r="J15" s="197">
        <v>20.04</v>
      </c>
      <c r="K15" s="197">
        <v>5.5</v>
      </c>
      <c r="L15" s="197">
        <v>2.17</v>
      </c>
      <c r="M15" s="197">
        <v>0</v>
      </c>
      <c r="N15" s="197">
        <v>1.01</v>
      </c>
      <c r="O15" s="197">
        <v>1.68</v>
      </c>
      <c r="P15" s="197">
        <v>2.2999999999999998</v>
      </c>
      <c r="Q15" s="197">
        <v>0.18</v>
      </c>
      <c r="R15" s="197">
        <v>0.17</v>
      </c>
      <c r="S15" s="197">
        <v>0.22</v>
      </c>
      <c r="T15" s="197">
        <v>0</v>
      </c>
      <c r="U15" s="197">
        <v>9.74</v>
      </c>
      <c r="V15" s="197">
        <v>0.11</v>
      </c>
      <c r="W15" s="197">
        <v>0.27</v>
      </c>
      <c r="X15" s="197">
        <v>1.25</v>
      </c>
      <c r="Y15" s="197">
        <v>0</v>
      </c>
      <c r="Z15" s="197">
        <v>2.35</v>
      </c>
      <c r="AA15" s="197">
        <v>0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9.07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16.14</v>
      </c>
      <c r="H16" s="197">
        <v>0</v>
      </c>
      <c r="I16" s="197">
        <v>0</v>
      </c>
      <c r="J16" s="197">
        <v>20.04</v>
      </c>
      <c r="K16" s="197">
        <v>5.5</v>
      </c>
      <c r="L16" s="197">
        <v>2.17</v>
      </c>
      <c r="M16" s="197">
        <v>0</v>
      </c>
      <c r="N16" s="197">
        <v>1.01</v>
      </c>
      <c r="O16" s="197">
        <v>1.68</v>
      </c>
      <c r="P16" s="197">
        <v>2.2999999999999998</v>
      </c>
      <c r="Q16" s="197">
        <v>0.18</v>
      </c>
      <c r="R16" s="197">
        <v>0.17</v>
      </c>
      <c r="S16" s="197">
        <v>0.22</v>
      </c>
      <c r="T16" s="197">
        <v>0</v>
      </c>
      <c r="U16" s="197">
        <v>9.74</v>
      </c>
      <c r="V16" s="197">
        <v>0.11</v>
      </c>
      <c r="W16" s="197">
        <v>0.27</v>
      </c>
      <c r="X16" s="197">
        <v>1.25</v>
      </c>
      <c r="Y16" s="197">
        <v>0</v>
      </c>
      <c r="Z16" s="197">
        <v>2.35</v>
      </c>
      <c r="AA16" s="197">
        <v>0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9.07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16.14</v>
      </c>
      <c r="H17" s="197">
        <v>0</v>
      </c>
      <c r="I17" s="197">
        <v>0</v>
      </c>
      <c r="J17" s="197">
        <v>20.04</v>
      </c>
      <c r="K17" s="197">
        <v>5.5</v>
      </c>
      <c r="L17" s="197">
        <v>2.17</v>
      </c>
      <c r="M17" s="197">
        <v>0</v>
      </c>
      <c r="N17" s="197">
        <v>1.01</v>
      </c>
      <c r="O17" s="197">
        <v>1.68</v>
      </c>
      <c r="P17" s="197">
        <v>2.2999999999999998</v>
      </c>
      <c r="Q17" s="197">
        <v>0.18</v>
      </c>
      <c r="R17" s="197">
        <v>0.17</v>
      </c>
      <c r="S17" s="197">
        <v>0.22</v>
      </c>
      <c r="T17" s="197">
        <v>0</v>
      </c>
      <c r="U17" s="197">
        <v>9.74</v>
      </c>
      <c r="V17" s="197">
        <v>0.11</v>
      </c>
      <c r="W17" s="197">
        <v>0.27</v>
      </c>
      <c r="X17" s="197">
        <v>1.25</v>
      </c>
      <c r="Y17" s="197">
        <v>0</v>
      </c>
      <c r="Z17" s="197">
        <v>2.35</v>
      </c>
      <c r="AA17" s="197">
        <v>0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9.07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16.14</v>
      </c>
      <c r="H18" s="197">
        <v>0</v>
      </c>
      <c r="I18" s="197">
        <v>0</v>
      </c>
      <c r="J18" s="197">
        <v>20.04</v>
      </c>
      <c r="K18" s="197">
        <v>5.5</v>
      </c>
      <c r="L18" s="197">
        <v>2.17</v>
      </c>
      <c r="M18" s="197">
        <v>0</v>
      </c>
      <c r="N18" s="197">
        <v>1.01</v>
      </c>
      <c r="O18" s="197">
        <v>1.68</v>
      </c>
      <c r="P18" s="197">
        <v>2.2999999999999998</v>
      </c>
      <c r="Q18" s="197">
        <v>0.18</v>
      </c>
      <c r="R18" s="197">
        <v>0.17</v>
      </c>
      <c r="S18" s="197">
        <v>0.22</v>
      </c>
      <c r="T18" s="197">
        <v>0</v>
      </c>
      <c r="U18" s="197">
        <v>9.74</v>
      </c>
      <c r="V18" s="197">
        <v>0.11</v>
      </c>
      <c r="W18" s="197">
        <v>0.27</v>
      </c>
      <c r="X18" s="197">
        <v>1.25</v>
      </c>
      <c r="Y18" s="197">
        <v>0</v>
      </c>
      <c r="Z18" s="197">
        <v>2.35</v>
      </c>
      <c r="AA18" s="197">
        <v>0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9.07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16.14</v>
      </c>
      <c r="H19" s="197">
        <v>0</v>
      </c>
      <c r="I19" s="197">
        <v>0</v>
      </c>
      <c r="J19" s="197">
        <v>20.04</v>
      </c>
      <c r="K19" s="197">
        <v>5.5</v>
      </c>
      <c r="L19" s="197">
        <v>2.17</v>
      </c>
      <c r="M19" s="197">
        <v>0</v>
      </c>
      <c r="N19" s="197">
        <v>1.01</v>
      </c>
      <c r="O19" s="197">
        <v>1.68</v>
      </c>
      <c r="P19" s="197">
        <v>2.2999999999999998</v>
      </c>
      <c r="Q19" s="197">
        <v>0.18</v>
      </c>
      <c r="R19" s="197">
        <v>0.17</v>
      </c>
      <c r="S19" s="197">
        <v>0.22</v>
      </c>
      <c r="T19" s="197">
        <v>0</v>
      </c>
      <c r="U19" s="197">
        <v>9.74</v>
      </c>
      <c r="V19" s="197">
        <v>0.11</v>
      </c>
      <c r="W19" s="197">
        <v>0.27</v>
      </c>
      <c r="X19" s="197">
        <v>1.25</v>
      </c>
      <c r="Y19" s="197">
        <v>0</v>
      </c>
      <c r="Z19" s="197">
        <v>2.35</v>
      </c>
      <c r="AA19" s="197">
        <v>0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9.07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16.14</v>
      </c>
      <c r="H20" s="197">
        <v>0</v>
      </c>
      <c r="I20" s="197">
        <v>0</v>
      </c>
      <c r="J20" s="197">
        <v>20.04</v>
      </c>
      <c r="K20" s="197">
        <v>5.5</v>
      </c>
      <c r="L20" s="197">
        <v>2.17</v>
      </c>
      <c r="M20" s="197">
        <v>0</v>
      </c>
      <c r="N20" s="197">
        <v>1.01</v>
      </c>
      <c r="O20" s="197">
        <v>1.68</v>
      </c>
      <c r="P20" s="197">
        <v>2.2999999999999998</v>
      </c>
      <c r="Q20" s="197">
        <v>0.18</v>
      </c>
      <c r="R20" s="197">
        <v>0.17</v>
      </c>
      <c r="S20" s="197">
        <v>0.22</v>
      </c>
      <c r="T20" s="197">
        <v>0</v>
      </c>
      <c r="U20" s="197">
        <v>9.74</v>
      </c>
      <c r="V20" s="197">
        <v>0.11</v>
      </c>
      <c r="W20" s="197">
        <v>0.27</v>
      </c>
      <c r="X20" s="197">
        <v>1.25</v>
      </c>
      <c r="Y20" s="197">
        <v>0</v>
      </c>
      <c r="Z20" s="197">
        <v>2.35</v>
      </c>
      <c r="AA20" s="197">
        <v>0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9.07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16.14</v>
      </c>
      <c r="H21" s="197">
        <v>0</v>
      </c>
      <c r="I21" s="197">
        <v>0</v>
      </c>
      <c r="J21" s="197">
        <v>20.04</v>
      </c>
      <c r="K21" s="197">
        <v>5.5</v>
      </c>
      <c r="L21" s="197">
        <v>2.17</v>
      </c>
      <c r="M21" s="197">
        <v>0</v>
      </c>
      <c r="N21" s="197">
        <v>1.01</v>
      </c>
      <c r="O21" s="197">
        <v>1.68</v>
      </c>
      <c r="P21" s="197">
        <v>2.2999999999999998</v>
      </c>
      <c r="Q21" s="197">
        <v>0.18</v>
      </c>
      <c r="R21" s="197">
        <v>0.17</v>
      </c>
      <c r="S21" s="197">
        <v>0.22</v>
      </c>
      <c r="T21" s="197">
        <v>0</v>
      </c>
      <c r="U21" s="197">
        <v>9.74</v>
      </c>
      <c r="V21" s="197">
        <v>0.11</v>
      </c>
      <c r="W21" s="197">
        <v>0.27</v>
      </c>
      <c r="X21" s="197">
        <v>1.25</v>
      </c>
      <c r="Y21" s="197">
        <v>0</v>
      </c>
      <c r="Z21" s="197">
        <v>2.35</v>
      </c>
      <c r="AA21" s="197">
        <v>0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9.07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16.14</v>
      </c>
      <c r="H22" s="197">
        <v>0</v>
      </c>
      <c r="I22" s="197">
        <v>0</v>
      </c>
      <c r="J22" s="197">
        <v>20.04</v>
      </c>
      <c r="K22" s="197">
        <v>5.5</v>
      </c>
      <c r="L22" s="197">
        <v>2.17</v>
      </c>
      <c r="M22" s="197">
        <v>0</v>
      </c>
      <c r="N22" s="197">
        <v>1.01</v>
      </c>
      <c r="O22" s="197">
        <v>1.68</v>
      </c>
      <c r="P22" s="197">
        <v>2.2999999999999998</v>
      </c>
      <c r="Q22" s="197">
        <v>0.18</v>
      </c>
      <c r="R22" s="197">
        <v>0.17</v>
      </c>
      <c r="S22" s="197">
        <v>0.22</v>
      </c>
      <c r="T22" s="197">
        <v>0</v>
      </c>
      <c r="U22" s="197">
        <v>9.74</v>
      </c>
      <c r="V22" s="197">
        <v>0.11</v>
      </c>
      <c r="W22" s="197">
        <v>0.27</v>
      </c>
      <c r="X22" s="197">
        <v>1.25</v>
      </c>
      <c r="Y22" s="197">
        <v>0</v>
      </c>
      <c r="Z22" s="197">
        <v>2.35</v>
      </c>
      <c r="AA22" s="197">
        <v>0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9.07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20.04</v>
      </c>
      <c r="K23" s="197">
        <v>5.5</v>
      </c>
      <c r="L23" s="197">
        <v>2.17</v>
      </c>
      <c r="M23" s="197">
        <v>0</v>
      </c>
      <c r="N23" s="197">
        <v>1.01</v>
      </c>
      <c r="O23" s="197">
        <v>1.68</v>
      </c>
      <c r="P23" s="197">
        <v>2.2999999999999998</v>
      </c>
      <c r="Q23" s="197">
        <v>0.18</v>
      </c>
      <c r="R23" s="197">
        <v>0.17</v>
      </c>
      <c r="S23" s="197">
        <v>0.22</v>
      </c>
      <c r="T23" s="197">
        <v>0</v>
      </c>
      <c r="U23" s="197">
        <v>9.74</v>
      </c>
      <c r="V23" s="197">
        <v>0.11</v>
      </c>
      <c r="W23" s="197">
        <v>0.27</v>
      </c>
      <c r="X23" s="197">
        <v>1.25</v>
      </c>
      <c r="Y23" s="197">
        <v>0</v>
      </c>
      <c r="Z23" s="197">
        <v>2.35</v>
      </c>
      <c r="AA23" s="197">
        <v>0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8.8000000000000007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20.04</v>
      </c>
      <c r="K24" s="197">
        <v>5.5</v>
      </c>
      <c r="L24" s="197">
        <v>1.55</v>
      </c>
      <c r="M24" s="197">
        <v>0</v>
      </c>
      <c r="N24" s="197">
        <v>1.01</v>
      </c>
      <c r="O24" s="197">
        <v>1.68</v>
      </c>
      <c r="P24" s="197">
        <v>2.2999999999999998</v>
      </c>
      <c r="Q24" s="197">
        <v>0.18</v>
      </c>
      <c r="R24" s="197">
        <v>0.17</v>
      </c>
      <c r="S24" s="197">
        <v>0.22</v>
      </c>
      <c r="T24" s="197">
        <v>0</v>
      </c>
      <c r="U24" s="197">
        <v>9.74</v>
      </c>
      <c r="V24" s="197">
        <v>0.11</v>
      </c>
      <c r="W24" s="197">
        <v>0.27</v>
      </c>
      <c r="X24" s="197">
        <v>1.25</v>
      </c>
      <c r="Y24" s="197">
        <v>0</v>
      </c>
      <c r="Z24" s="197">
        <v>2.35</v>
      </c>
      <c r="AA24" s="197">
        <v>0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8.8000000000000007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20.04</v>
      </c>
      <c r="K25" s="197">
        <v>5.5</v>
      </c>
      <c r="L25" s="197">
        <v>1.55</v>
      </c>
      <c r="M25" s="197">
        <v>0</v>
      </c>
      <c r="N25" s="197">
        <v>1.01</v>
      </c>
      <c r="O25" s="197">
        <v>1.68</v>
      </c>
      <c r="P25" s="197">
        <v>2.2999999999999998</v>
      </c>
      <c r="Q25" s="197">
        <v>0.18</v>
      </c>
      <c r="R25" s="197">
        <v>0.17</v>
      </c>
      <c r="S25" s="197">
        <v>0.22</v>
      </c>
      <c r="T25" s="197">
        <v>0</v>
      </c>
      <c r="U25" s="197">
        <v>9.74</v>
      </c>
      <c r="V25" s="197">
        <v>0.11</v>
      </c>
      <c r="W25" s="197">
        <v>0.27</v>
      </c>
      <c r="X25" s="197">
        <v>1.25</v>
      </c>
      <c r="Y25" s="197">
        <v>0</v>
      </c>
      <c r="Z25" s="197">
        <v>2.35</v>
      </c>
      <c r="AA25" s="197">
        <v>0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8.8000000000000007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20.04</v>
      </c>
      <c r="K26" s="197">
        <v>5.5</v>
      </c>
      <c r="L26" s="197">
        <v>1.55</v>
      </c>
      <c r="M26" s="197">
        <v>0</v>
      </c>
      <c r="N26" s="197">
        <v>1.01</v>
      </c>
      <c r="O26" s="197">
        <v>1.68</v>
      </c>
      <c r="P26" s="197">
        <v>2.2999999999999998</v>
      </c>
      <c r="Q26" s="197">
        <v>0.18</v>
      </c>
      <c r="R26" s="197">
        <v>0.17</v>
      </c>
      <c r="S26" s="197">
        <v>0.22</v>
      </c>
      <c r="T26" s="197">
        <v>0</v>
      </c>
      <c r="U26" s="197">
        <v>9.74</v>
      </c>
      <c r="V26" s="197">
        <v>0.11</v>
      </c>
      <c r="W26" s="197">
        <v>0.27</v>
      </c>
      <c r="X26" s="197">
        <v>1.25</v>
      </c>
      <c r="Y26" s="197">
        <v>0</v>
      </c>
      <c r="Z26" s="197">
        <v>2.35</v>
      </c>
      <c r="AA26" s="197">
        <v>0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8.8000000000000007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16.14</v>
      </c>
      <c r="H27" s="197">
        <v>0</v>
      </c>
      <c r="I27" s="197">
        <v>0</v>
      </c>
      <c r="J27" s="197">
        <v>19.899999999999999</v>
      </c>
      <c r="K27" s="197">
        <v>5.5</v>
      </c>
      <c r="L27" s="197">
        <v>1.55</v>
      </c>
      <c r="M27" s="197">
        <v>0</v>
      </c>
      <c r="N27" s="197">
        <v>1.01</v>
      </c>
      <c r="O27" s="197">
        <v>1.68</v>
      </c>
      <c r="P27" s="197">
        <v>2.2999999999999998</v>
      </c>
      <c r="Q27" s="197">
        <v>0.18</v>
      </c>
      <c r="R27" s="197">
        <v>0.17</v>
      </c>
      <c r="S27" s="197">
        <v>0.22</v>
      </c>
      <c r="T27" s="197">
        <v>0</v>
      </c>
      <c r="U27" s="197">
        <v>9.74</v>
      </c>
      <c r="V27" s="197">
        <v>0.11</v>
      </c>
      <c r="W27" s="197">
        <v>0.27</v>
      </c>
      <c r="X27" s="197">
        <v>1.25</v>
      </c>
      <c r="Y27" s="197">
        <v>0</v>
      </c>
      <c r="Z27" s="197">
        <v>2.35</v>
      </c>
      <c r="AA27" s="197">
        <v>0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8.8000000000000007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16.14</v>
      </c>
      <c r="H28" s="197">
        <v>0</v>
      </c>
      <c r="I28" s="197">
        <v>0</v>
      </c>
      <c r="J28" s="197">
        <v>19.899999999999999</v>
      </c>
      <c r="K28" s="197">
        <v>5.5</v>
      </c>
      <c r="L28" s="197">
        <v>1.55</v>
      </c>
      <c r="M28" s="197">
        <v>0</v>
      </c>
      <c r="N28" s="197">
        <v>1.01</v>
      </c>
      <c r="O28" s="197">
        <v>1.68</v>
      </c>
      <c r="P28" s="197">
        <v>2.2999999999999998</v>
      </c>
      <c r="Q28" s="197">
        <v>0.18</v>
      </c>
      <c r="R28" s="197">
        <v>0.17</v>
      </c>
      <c r="S28" s="197">
        <v>0.22</v>
      </c>
      <c r="T28" s="197">
        <v>0</v>
      </c>
      <c r="U28" s="197">
        <v>9.74</v>
      </c>
      <c r="V28" s="197">
        <v>0.11</v>
      </c>
      <c r="W28" s="197">
        <v>0.27</v>
      </c>
      <c r="X28" s="197">
        <v>1.25</v>
      </c>
      <c r="Y28" s="197">
        <v>0</v>
      </c>
      <c r="Z28" s="197">
        <v>2.35</v>
      </c>
      <c r="AA28" s="197">
        <v>0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8.8000000000000007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16.14</v>
      </c>
      <c r="H29" s="197">
        <v>0</v>
      </c>
      <c r="I29" s="197">
        <v>0</v>
      </c>
      <c r="J29" s="197">
        <v>19.899999999999999</v>
      </c>
      <c r="K29" s="197">
        <v>5.5</v>
      </c>
      <c r="L29" s="197">
        <v>1.55</v>
      </c>
      <c r="M29" s="197">
        <v>0</v>
      </c>
      <c r="N29" s="197">
        <v>1.01</v>
      </c>
      <c r="O29" s="197">
        <v>1.68</v>
      </c>
      <c r="P29" s="197">
        <v>2.2999999999999998</v>
      </c>
      <c r="Q29" s="197">
        <v>0.18</v>
      </c>
      <c r="R29" s="197">
        <v>0.17</v>
      </c>
      <c r="S29" s="197">
        <v>0.22</v>
      </c>
      <c r="T29" s="197">
        <v>0</v>
      </c>
      <c r="U29" s="197">
        <v>9.74</v>
      </c>
      <c r="V29" s="197">
        <v>0.11</v>
      </c>
      <c r="W29" s="197">
        <v>0.27</v>
      </c>
      <c r="X29" s="197">
        <v>1.25</v>
      </c>
      <c r="Y29" s="197">
        <v>0</v>
      </c>
      <c r="Z29" s="197">
        <v>2.35</v>
      </c>
      <c r="AA29" s="197">
        <v>0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8.8000000000000007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16.14</v>
      </c>
      <c r="H30" s="197">
        <v>0</v>
      </c>
      <c r="I30" s="197">
        <v>0</v>
      </c>
      <c r="J30" s="197">
        <v>19.899999999999999</v>
      </c>
      <c r="K30" s="197">
        <v>5.5</v>
      </c>
      <c r="L30" s="197">
        <v>1.55</v>
      </c>
      <c r="M30" s="197">
        <v>0</v>
      </c>
      <c r="N30" s="197">
        <v>1.01</v>
      </c>
      <c r="O30" s="197">
        <v>1.68</v>
      </c>
      <c r="P30" s="197">
        <v>2.2999999999999998</v>
      </c>
      <c r="Q30" s="197">
        <v>0.18</v>
      </c>
      <c r="R30" s="197">
        <v>0.17</v>
      </c>
      <c r="S30" s="197">
        <v>0.22</v>
      </c>
      <c r="T30" s="197">
        <v>0</v>
      </c>
      <c r="U30" s="197">
        <v>9.74</v>
      </c>
      <c r="V30" s="197">
        <v>0.11</v>
      </c>
      <c r="W30" s="197">
        <v>0.27</v>
      </c>
      <c r="X30" s="197">
        <v>1.25</v>
      </c>
      <c r="Y30" s="197">
        <v>0</v>
      </c>
      <c r="Z30" s="197">
        <v>2.35</v>
      </c>
      <c r="AA30" s="197">
        <v>0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8.8000000000000007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16.14</v>
      </c>
      <c r="H31" s="197">
        <v>0</v>
      </c>
      <c r="I31" s="197">
        <v>0</v>
      </c>
      <c r="J31" s="197">
        <v>19.899999999999999</v>
      </c>
      <c r="K31" s="197">
        <v>5.5</v>
      </c>
      <c r="L31" s="197">
        <v>1.55</v>
      </c>
      <c r="M31" s="197">
        <v>0</v>
      </c>
      <c r="N31" s="197">
        <v>1.01</v>
      </c>
      <c r="O31" s="197">
        <v>1.68</v>
      </c>
      <c r="P31" s="197">
        <v>2.2999999999999998</v>
      </c>
      <c r="Q31" s="197">
        <v>0.18</v>
      </c>
      <c r="R31" s="197">
        <v>0.17</v>
      </c>
      <c r="S31" s="197">
        <v>0.22</v>
      </c>
      <c r="T31" s="197">
        <v>0</v>
      </c>
      <c r="U31" s="197">
        <v>9.74</v>
      </c>
      <c r="V31" s="197">
        <v>0.11</v>
      </c>
      <c r="W31" s="197">
        <v>0.27</v>
      </c>
      <c r="X31" s="197">
        <v>0</v>
      </c>
      <c r="Y31" s="197">
        <v>0</v>
      </c>
      <c r="Z31" s="197">
        <v>2.35</v>
      </c>
      <c r="AA31" s="197">
        <v>0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8.8000000000000007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16.14</v>
      </c>
      <c r="H32" s="197">
        <v>0</v>
      </c>
      <c r="I32" s="197">
        <v>0</v>
      </c>
      <c r="J32" s="197">
        <v>19.899999999999999</v>
      </c>
      <c r="K32" s="197">
        <v>5.5</v>
      </c>
      <c r="L32" s="197">
        <v>1.55</v>
      </c>
      <c r="M32" s="197">
        <v>0</v>
      </c>
      <c r="N32" s="197">
        <v>1.01</v>
      </c>
      <c r="O32" s="197">
        <v>1.68</v>
      </c>
      <c r="P32" s="197">
        <v>2.2999999999999998</v>
      </c>
      <c r="Q32" s="197">
        <v>0.18</v>
      </c>
      <c r="R32" s="197">
        <v>0.17</v>
      </c>
      <c r="S32" s="197">
        <v>0.22</v>
      </c>
      <c r="T32" s="197">
        <v>0</v>
      </c>
      <c r="U32" s="197">
        <v>9.74</v>
      </c>
      <c r="V32" s="197">
        <v>0.11</v>
      </c>
      <c r="W32" s="197">
        <v>0.27</v>
      </c>
      <c r="X32" s="197">
        <v>0</v>
      </c>
      <c r="Y32" s="197">
        <v>0</v>
      </c>
      <c r="Z32" s="197">
        <v>2.35</v>
      </c>
      <c r="AA32" s="197">
        <v>0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8.8000000000000007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16.14</v>
      </c>
      <c r="H33" s="197">
        <v>0</v>
      </c>
      <c r="I33" s="197">
        <v>0</v>
      </c>
      <c r="J33" s="197">
        <v>19.899999999999999</v>
      </c>
      <c r="K33" s="197">
        <v>5.5</v>
      </c>
      <c r="L33" s="197">
        <v>2.17</v>
      </c>
      <c r="M33" s="197">
        <v>0</v>
      </c>
      <c r="N33" s="197">
        <v>1.01</v>
      </c>
      <c r="O33" s="197">
        <v>1.68</v>
      </c>
      <c r="P33" s="197">
        <v>2.2999999999999998</v>
      </c>
      <c r="Q33" s="197">
        <v>0.18</v>
      </c>
      <c r="R33" s="197">
        <v>0.17</v>
      </c>
      <c r="S33" s="197">
        <v>0.22</v>
      </c>
      <c r="T33" s="197">
        <v>0</v>
      </c>
      <c r="U33" s="197">
        <v>9.74</v>
      </c>
      <c r="V33" s="197">
        <v>0.11</v>
      </c>
      <c r="W33" s="197">
        <v>0.27</v>
      </c>
      <c r="X33" s="197">
        <v>0</v>
      </c>
      <c r="Y33" s="197">
        <v>0</v>
      </c>
      <c r="Z33" s="197">
        <v>2.35</v>
      </c>
      <c r="AA33" s="197">
        <v>0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8.8000000000000007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16.14</v>
      </c>
      <c r="H34" s="197">
        <v>0</v>
      </c>
      <c r="I34" s="197">
        <v>0</v>
      </c>
      <c r="J34" s="197">
        <v>18.21</v>
      </c>
      <c r="K34" s="197">
        <v>5.5</v>
      </c>
      <c r="L34" s="197">
        <v>2.17</v>
      </c>
      <c r="M34" s="197">
        <v>0</v>
      </c>
      <c r="N34" s="197">
        <v>1.01</v>
      </c>
      <c r="O34" s="197">
        <v>1.68</v>
      </c>
      <c r="P34" s="197">
        <v>2.2999999999999998</v>
      </c>
      <c r="Q34" s="197">
        <v>0.18</v>
      </c>
      <c r="R34" s="197">
        <v>0.17</v>
      </c>
      <c r="S34" s="197">
        <v>0.22</v>
      </c>
      <c r="T34" s="197">
        <v>0</v>
      </c>
      <c r="U34" s="197">
        <v>9.74</v>
      </c>
      <c r="V34" s="197">
        <v>0.11</v>
      </c>
      <c r="W34" s="197">
        <v>0.27</v>
      </c>
      <c r="X34" s="197">
        <v>0</v>
      </c>
      <c r="Y34" s="197">
        <v>0</v>
      </c>
      <c r="Z34" s="197">
        <v>2.35</v>
      </c>
      <c r="AA34" s="197">
        <v>0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8.8000000000000007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16.14</v>
      </c>
      <c r="H35" s="197">
        <v>0</v>
      </c>
      <c r="I35" s="197">
        <v>0</v>
      </c>
      <c r="J35" s="197">
        <v>19.899999999999999</v>
      </c>
      <c r="K35" s="197">
        <v>5.5</v>
      </c>
      <c r="L35" s="197">
        <v>2.17</v>
      </c>
      <c r="M35" s="197">
        <v>0</v>
      </c>
      <c r="N35" s="197">
        <v>1.01</v>
      </c>
      <c r="O35" s="197">
        <v>1.68</v>
      </c>
      <c r="P35" s="197">
        <v>2.2999999999999998</v>
      </c>
      <c r="Q35" s="197">
        <v>0.18</v>
      </c>
      <c r="R35" s="197">
        <v>0.17</v>
      </c>
      <c r="S35" s="197">
        <v>0.22</v>
      </c>
      <c r="T35" s="197">
        <v>0</v>
      </c>
      <c r="U35" s="197">
        <v>9.74</v>
      </c>
      <c r="V35" s="197">
        <v>0.11</v>
      </c>
      <c r="W35" s="197">
        <v>0.27</v>
      </c>
      <c r="X35" s="197">
        <v>0</v>
      </c>
      <c r="Y35" s="197">
        <v>0</v>
      </c>
      <c r="Z35" s="197">
        <v>2.35</v>
      </c>
      <c r="AA35" s="197">
        <v>0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8.8000000000000007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16.14</v>
      </c>
      <c r="H36" s="197">
        <v>0</v>
      </c>
      <c r="I36" s="197">
        <v>0</v>
      </c>
      <c r="J36" s="197">
        <v>19.899999999999999</v>
      </c>
      <c r="K36" s="197">
        <v>5.5</v>
      </c>
      <c r="L36" s="197">
        <v>2.17</v>
      </c>
      <c r="M36" s="197">
        <v>0</v>
      </c>
      <c r="N36" s="197">
        <v>1.01</v>
      </c>
      <c r="O36" s="197">
        <v>1.68</v>
      </c>
      <c r="P36" s="197">
        <v>2.2999999999999998</v>
      </c>
      <c r="Q36" s="197">
        <v>0.18</v>
      </c>
      <c r="R36" s="197">
        <v>0.17</v>
      </c>
      <c r="S36" s="197">
        <v>0.22</v>
      </c>
      <c r="T36" s="197">
        <v>0</v>
      </c>
      <c r="U36" s="197">
        <v>9.74</v>
      </c>
      <c r="V36" s="197">
        <v>0.11</v>
      </c>
      <c r="W36" s="197">
        <v>0.27</v>
      </c>
      <c r="X36" s="197">
        <v>0</v>
      </c>
      <c r="Y36" s="197">
        <v>0</v>
      </c>
      <c r="Z36" s="197">
        <v>2.35</v>
      </c>
      <c r="AA36" s="197">
        <v>0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8.8000000000000007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16.14</v>
      </c>
      <c r="H37" s="197">
        <v>0</v>
      </c>
      <c r="I37" s="197">
        <v>0</v>
      </c>
      <c r="J37" s="197">
        <v>19.899999999999999</v>
      </c>
      <c r="K37" s="197">
        <v>5.5</v>
      </c>
      <c r="L37" s="197">
        <v>2.17</v>
      </c>
      <c r="M37" s="197">
        <v>0</v>
      </c>
      <c r="N37" s="197">
        <v>1.01</v>
      </c>
      <c r="O37" s="197">
        <v>1.68</v>
      </c>
      <c r="P37" s="197">
        <v>2.2999999999999998</v>
      </c>
      <c r="Q37" s="197">
        <v>4.1100000000000003</v>
      </c>
      <c r="R37" s="197">
        <v>0.17</v>
      </c>
      <c r="S37" s="197">
        <v>4.7699999999999996</v>
      </c>
      <c r="T37" s="197">
        <v>0</v>
      </c>
      <c r="U37" s="197">
        <v>9.74</v>
      </c>
      <c r="V37" s="197">
        <v>0.11</v>
      </c>
      <c r="W37" s="197">
        <v>0.27</v>
      </c>
      <c r="X37" s="197">
        <v>0.83</v>
      </c>
      <c r="Y37" s="197">
        <v>0</v>
      </c>
      <c r="Z37" s="197">
        <v>2.35</v>
      </c>
      <c r="AA37" s="197">
        <v>0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8.8000000000000007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16.14</v>
      </c>
      <c r="H38" s="197">
        <v>0</v>
      </c>
      <c r="I38" s="197">
        <v>0</v>
      </c>
      <c r="J38" s="197">
        <v>19.899999999999999</v>
      </c>
      <c r="K38" s="197">
        <v>5.5</v>
      </c>
      <c r="L38" s="197">
        <v>45.9</v>
      </c>
      <c r="M38" s="197">
        <v>0</v>
      </c>
      <c r="N38" s="197">
        <v>1.01</v>
      </c>
      <c r="O38" s="197">
        <v>1.68</v>
      </c>
      <c r="P38" s="197">
        <v>2.2999999999999998</v>
      </c>
      <c r="Q38" s="197">
        <v>4.1100000000000003</v>
      </c>
      <c r="R38" s="197">
        <v>0.17</v>
      </c>
      <c r="S38" s="197">
        <v>4.7699999999999996</v>
      </c>
      <c r="T38" s="197">
        <v>0</v>
      </c>
      <c r="U38" s="197">
        <v>9.74</v>
      </c>
      <c r="V38" s="197">
        <v>0.11</v>
      </c>
      <c r="W38" s="197">
        <v>0.27</v>
      </c>
      <c r="X38" s="197">
        <v>0.83</v>
      </c>
      <c r="Y38" s="197">
        <v>0</v>
      </c>
      <c r="Z38" s="197">
        <v>2.35</v>
      </c>
      <c r="AA38" s="197">
        <v>0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8.8000000000000007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16.14</v>
      </c>
      <c r="H39" s="197">
        <v>0</v>
      </c>
      <c r="I39" s="197">
        <v>0</v>
      </c>
      <c r="J39" s="197">
        <v>19.899999999999999</v>
      </c>
      <c r="K39" s="197">
        <v>81.77</v>
      </c>
      <c r="L39" s="197">
        <v>45.9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4.1100000000000003</v>
      </c>
      <c r="R39" s="197">
        <v>0.17</v>
      </c>
      <c r="S39" s="197">
        <v>4.7699999999999996</v>
      </c>
      <c r="T39" s="197">
        <v>0</v>
      </c>
      <c r="U39" s="197">
        <v>9.74</v>
      </c>
      <c r="V39" s="197">
        <v>0.11</v>
      </c>
      <c r="W39" s="197">
        <v>0.27</v>
      </c>
      <c r="X39" s="197">
        <v>0.83</v>
      </c>
      <c r="Y39" s="197">
        <v>0</v>
      </c>
      <c r="Z39" s="197">
        <v>2.35</v>
      </c>
      <c r="AA39" s="197">
        <v>0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8.8000000000000007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16.14</v>
      </c>
      <c r="H40" s="197">
        <v>0</v>
      </c>
      <c r="I40" s="197">
        <v>0</v>
      </c>
      <c r="J40" s="197">
        <v>19.899999999999999</v>
      </c>
      <c r="K40" s="197">
        <v>86.19</v>
      </c>
      <c r="L40" s="197">
        <v>45.9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4.1100000000000003</v>
      </c>
      <c r="R40" s="197">
        <v>0.17</v>
      </c>
      <c r="S40" s="197">
        <v>4.7699999999999996</v>
      </c>
      <c r="T40" s="197">
        <v>0</v>
      </c>
      <c r="U40" s="197">
        <v>9.74</v>
      </c>
      <c r="V40" s="197">
        <v>0.11</v>
      </c>
      <c r="W40" s="197">
        <v>0.27</v>
      </c>
      <c r="X40" s="197">
        <v>0.83</v>
      </c>
      <c r="Y40" s="197">
        <v>0</v>
      </c>
      <c r="Z40" s="197">
        <v>2.35</v>
      </c>
      <c r="AA40" s="197">
        <v>0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8.8000000000000007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16.14</v>
      </c>
      <c r="H41" s="197">
        <v>0</v>
      </c>
      <c r="I41" s="197">
        <v>0</v>
      </c>
      <c r="J41" s="197">
        <v>19.899999999999999</v>
      </c>
      <c r="K41" s="197">
        <v>87.69</v>
      </c>
      <c r="L41" s="197">
        <v>45.9</v>
      </c>
      <c r="M41" s="197">
        <v>0</v>
      </c>
      <c r="N41" s="197">
        <v>1.01</v>
      </c>
      <c r="O41" s="197">
        <v>1.68</v>
      </c>
      <c r="P41" s="197">
        <v>2.2999999999999998</v>
      </c>
      <c r="Q41" s="197">
        <v>4.1100000000000003</v>
      </c>
      <c r="R41" s="197">
        <v>0.17</v>
      </c>
      <c r="S41" s="197">
        <v>4.7699999999999996</v>
      </c>
      <c r="T41" s="197">
        <v>0</v>
      </c>
      <c r="U41" s="197">
        <v>9.74</v>
      </c>
      <c r="V41" s="197">
        <v>0.11</v>
      </c>
      <c r="W41" s="197">
        <v>0.27</v>
      </c>
      <c r="X41" s="197">
        <v>0.83</v>
      </c>
      <c r="Y41" s="197">
        <v>0</v>
      </c>
      <c r="Z41" s="197">
        <v>2.35</v>
      </c>
      <c r="AA41" s="197">
        <v>0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8.8000000000000007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16.14</v>
      </c>
      <c r="H42" s="197">
        <v>0</v>
      </c>
      <c r="I42" s="197">
        <v>0</v>
      </c>
      <c r="J42" s="197">
        <v>19.899999999999999</v>
      </c>
      <c r="K42" s="197">
        <v>87.69</v>
      </c>
      <c r="L42" s="197">
        <v>45.9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4.1100000000000003</v>
      </c>
      <c r="R42" s="197">
        <v>0.17</v>
      </c>
      <c r="S42" s="197">
        <v>4.7699999999999996</v>
      </c>
      <c r="T42" s="197">
        <v>0</v>
      </c>
      <c r="U42" s="197">
        <v>9.74</v>
      </c>
      <c r="V42" s="197">
        <v>0.11</v>
      </c>
      <c r="W42" s="197">
        <v>0.27</v>
      </c>
      <c r="X42" s="197">
        <v>0.83</v>
      </c>
      <c r="Y42" s="197">
        <v>0</v>
      </c>
      <c r="Z42" s="197">
        <v>2.35</v>
      </c>
      <c r="AA42" s="197">
        <v>0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8.8000000000000007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16.14</v>
      </c>
      <c r="H43" s="197">
        <v>0</v>
      </c>
      <c r="I43" s="197">
        <v>0</v>
      </c>
      <c r="J43" s="197">
        <v>19.899999999999999</v>
      </c>
      <c r="K43" s="197">
        <v>87.69</v>
      </c>
      <c r="L43" s="197">
        <v>45.9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4.1100000000000003</v>
      </c>
      <c r="R43" s="197">
        <v>3.19</v>
      </c>
      <c r="S43" s="197">
        <v>4.7699999999999996</v>
      </c>
      <c r="T43" s="197">
        <v>0</v>
      </c>
      <c r="U43" s="197">
        <v>9.74</v>
      </c>
      <c r="V43" s="197">
        <v>0.11</v>
      </c>
      <c r="W43" s="197">
        <v>0</v>
      </c>
      <c r="X43" s="197">
        <v>0.83</v>
      </c>
      <c r="Y43" s="197">
        <v>0</v>
      </c>
      <c r="Z43" s="197">
        <v>2.35</v>
      </c>
      <c r="AA43" s="197">
        <v>0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8.8000000000000007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16.14</v>
      </c>
      <c r="H44" s="197">
        <v>0</v>
      </c>
      <c r="I44" s="197">
        <v>0</v>
      </c>
      <c r="J44" s="197">
        <v>19.899999999999999</v>
      </c>
      <c r="K44" s="197">
        <v>87.69</v>
      </c>
      <c r="L44" s="197">
        <v>45.9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4.1100000000000003</v>
      </c>
      <c r="R44" s="197">
        <v>3.19</v>
      </c>
      <c r="S44" s="197">
        <v>4.7699999999999996</v>
      </c>
      <c r="T44" s="197">
        <v>0</v>
      </c>
      <c r="U44" s="197">
        <v>9.74</v>
      </c>
      <c r="V44" s="197">
        <v>0.11</v>
      </c>
      <c r="W44" s="197">
        <v>0</v>
      </c>
      <c r="X44" s="197">
        <v>0.83</v>
      </c>
      <c r="Y44" s="197">
        <v>0</v>
      </c>
      <c r="Z44" s="197">
        <v>2.35</v>
      </c>
      <c r="AA44" s="197">
        <v>0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8.8000000000000007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19.899999999999999</v>
      </c>
      <c r="K45" s="197">
        <v>87.69</v>
      </c>
      <c r="L45" s="197">
        <v>45.9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4.1100000000000003</v>
      </c>
      <c r="R45" s="197">
        <v>3.19</v>
      </c>
      <c r="S45" s="197">
        <v>4.7699999999999996</v>
      </c>
      <c r="T45" s="197">
        <v>0</v>
      </c>
      <c r="U45" s="197">
        <v>9.74</v>
      </c>
      <c r="V45" s="197">
        <v>0.11</v>
      </c>
      <c r="W45" s="197">
        <v>0</v>
      </c>
      <c r="X45" s="197">
        <v>0.83</v>
      </c>
      <c r="Y45" s="197">
        <v>0</v>
      </c>
      <c r="Z45" s="197">
        <v>2.35</v>
      </c>
      <c r="AA45" s="197">
        <v>0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9.07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19.899999999999999</v>
      </c>
      <c r="K46" s="197">
        <v>87.69</v>
      </c>
      <c r="L46" s="197">
        <v>45.9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4.1100000000000003</v>
      </c>
      <c r="R46" s="197">
        <v>3.19</v>
      </c>
      <c r="S46" s="197">
        <v>4.7699999999999996</v>
      </c>
      <c r="T46" s="197">
        <v>0</v>
      </c>
      <c r="U46" s="197">
        <v>9.74</v>
      </c>
      <c r="V46" s="197">
        <v>0.11</v>
      </c>
      <c r="W46" s="197">
        <v>0</v>
      </c>
      <c r="X46" s="197">
        <v>0.83</v>
      </c>
      <c r="Y46" s="197">
        <v>0</v>
      </c>
      <c r="Z46" s="197">
        <v>2.35</v>
      </c>
      <c r="AA46" s="197">
        <v>0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9.07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20.32</v>
      </c>
      <c r="K47" s="197">
        <v>87.69</v>
      </c>
      <c r="L47" s="197">
        <v>45.9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4.1100000000000003</v>
      </c>
      <c r="R47" s="197">
        <v>3.19</v>
      </c>
      <c r="S47" s="197">
        <v>4.7699999999999996</v>
      </c>
      <c r="T47" s="197">
        <v>0</v>
      </c>
      <c r="U47" s="197">
        <v>9.74</v>
      </c>
      <c r="V47" s="197">
        <v>0.11</v>
      </c>
      <c r="W47" s="197">
        <v>0.39</v>
      </c>
      <c r="X47" s="197">
        <v>0.83</v>
      </c>
      <c r="Y47" s="197">
        <v>0</v>
      </c>
      <c r="Z47" s="197">
        <v>2.35</v>
      </c>
      <c r="AA47" s="197">
        <v>0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9.07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20.32</v>
      </c>
      <c r="K48" s="197">
        <v>87.69</v>
      </c>
      <c r="L48" s="197">
        <v>45.9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4.1100000000000003</v>
      </c>
      <c r="R48" s="197">
        <v>3.19</v>
      </c>
      <c r="S48" s="197">
        <v>4.7699999999999996</v>
      </c>
      <c r="T48" s="197">
        <v>0</v>
      </c>
      <c r="U48" s="197">
        <v>9.74</v>
      </c>
      <c r="V48" s="197">
        <v>0.11</v>
      </c>
      <c r="W48" s="197">
        <v>0.39</v>
      </c>
      <c r="X48" s="197">
        <v>0.83</v>
      </c>
      <c r="Y48" s="197">
        <v>0</v>
      </c>
      <c r="Z48" s="197">
        <v>2.35</v>
      </c>
      <c r="AA48" s="197">
        <v>0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9.07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20.32</v>
      </c>
      <c r="K49" s="197">
        <v>87.28</v>
      </c>
      <c r="L49" s="197">
        <v>45.8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4.0999999999999996</v>
      </c>
      <c r="R49" s="197">
        <v>3.18</v>
      </c>
      <c r="S49" s="197">
        <v>4.76</v>
      </c>
      <c r="T49" s="197">
        <v>0</v>
      </c>
      <c r="U49" s="197">
        <v>9.74</v>
      </c>
      <c r="V49" s="197">
        <v>3.36</v>
      </c>
      <c r="W49" s="197">
        <v>5.15</v>
      </c>
      <c r="X49" s="197">
        <v>12.92</v>
      </c>
      <c r="Y49" s="197">
        <v>0</v>
      </c>
      <c r="Z49" s="197">
        <v>2.35</v>
      </c>
      <c r="AA49" s="197">
        <v>0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9.07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20.32</v>
      </c>
      <c r="K50" s="197">
        <v>87.28</v>
      </c>
      <c r="L50" s="197">
        <v>45.8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4.0999999999999996</v>
      </c>
      <c r="R50" s="197">
        <v>3.18</v>
      </c>
      <c r="S50" s="197">
        <v>4.76</v>
      </c>
      <c r="T50" s="197">
        <v>0</v>
      </c>
      <c r="U50" s="197">
        <v>9.74</v>
      </c>
      <c r="V50" s="197">
        <v>3.36</v>
      </c>
      <c r="W50" s="197">
        <v>5.15</v>
      </c>
      <c r="X50" s="197">
        <v>12.92</v>
      </c>
      <c r="Y50" s="197">
        <v>0</v>
      </c>
      <c r="Z50" s="197">
        <v>2.35</v>
      </c>
      <c r="AA50" s="197">
        <v>0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9.07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20.32</v>
      </c>
      <c r="K51" s="197">
        <v>87.28</v>
      </c>
      <c r="L51" s="197">
        <v>45.8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4.0999999999999996</v>
      </c>
      <c r="R51" s="197">
        <v>3.18</v>
      </c>
      <c r="S51" s="197">
        <v>4.76</v>
      </c>
      <c r="T51" s="197">
        <v>0</v>
      </c>
      <c r="U51" s="197">
        <v>9.74</v>
      </c>
      <c r="V51" s="197">
        <v>3.36</v>
      </c>
      <c r="W51" s="197">
        <v>5.15</v>
      </c>
      <c r="X51" s="197">
        <v>12.92</v>
      </c>
      <c r="Y51" s="197">
        <v>0</v>
      </c>
      <c r="Z51" s="197">
        <v>2.35</v>
      </c>
      <c r="AA51" s="197">
        <v>0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9.07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20.32</v>
      </c>
      <c r="K52" s="197">
        <v>87.28</v>
      </c>
      <c r="L52" s="197">
        <v>45.8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4.0999999999999996</v>
      </c>
      <c r="R52" s="197">
        <v>3.18</v>
      </c>
      <c r="S52" s="197">
        <v>4.76</v>
      </c>
      <c r="T52" s="197">
        <v>0</v>
      </c>
      <c r="U52" s="197">
        <v>9.74</v>
      </c>
      <c r="V52" s="197">
        <v>3.36</v>
      </c>
      <c r="W52" s="197">
        <v>5.15</v>
      </c>
      <c r="X52" s="197">
        <v>12.92</v>
      </c>
      <c r="Y52" s="197">
        <v>0</v>
      </c>
      <c r="Z52" s="197">
        <v>2.35</v>
      </c>
      <c r="AA52" s="197">
        <v>0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9.07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20.32</v>
      </c>
      <c r="K53" s="197">
        <v>87.28</v>
      </c>
      <c r="L53" s="197">
        <v>45.8</v>
      </c>
      <c r="M53" s="197">
        <v>0</v>
      </c>
      <c r="N53" s="197">
        <v>1.01</v>
      </c>
      <c r="O53" s="197">
        <v>1.68</v>
      </c>
      <c r="P53" s="197">
        <v>2.2999999999999998</v>
      </c>
      <c r="Q53" s="197">
        <v>4.0999999999999996</v>
      </c>
      <c r="R53" s="197">
        <v>3.18</v>
      </c>
      <c r="S53" s="197">
        <v>4.76</v>
      </c>
      <c r="T53" s="197">
        <v>0</v>
      </c>
      <c r="U53" s="197">
        <v>9.74</v>
      </c>
      <c r="V53" s="197">
        <v>3.36</v>
      </c>
      <c r="W53" s="197">
        <v>5.52</v>
      </c>
      <c r="X53" s="197">
        <v>12.92</v>
      </c>
      <c r="Y53" s="197">
        <v>0</v>
      </c>
      <c r="Z53" s="197">
        <v>2.35</v>
      </c>
      <c r="AA53" s="197">
        <v>0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9.07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20.32</v>
      </c>
      <c r="K54" s="197">
        <v>87.28</v>
      </c>
      <c r="L54" s="197">
        <v>45.8</v>
      </c>
      <c r="M54" s="197">
        <v>0</v>
      </c>
      <c r="N54" s="197">
        <v>1.01</v>
      </c>
      <c r="O54" s="197">
        <v>1.68</v>
      </c>
      <c r="P54" s="197">
        <v>2.2999999999999998</v>
      </c>
      <c r="Q54" s="197">
        <v>4.0999999999999996</v>
      </c>
      <c r="R54" s="197">
        <v>3.18</v>
      </c>
      <c r="S54" s="197">
        <v>4.76</v>
      </c>
      <c r="T54" s="197">
        <v>0</v>
      </c>
      <c r="U54" s="197">
        <v>9.74</v>
      </c>
      <c r="V54" s="197">
        <v>3.36</v>
      </c>
      <c r="W54" s="197">
        <v>5.52</v>
      </c>
      <c r="X54" s="197">
        <v>12.92</v>
      </c>
      <c r="Y54" s="197">
        <v>0</v>
      </c>
      <c r="Z54" s="197">
        <v>2.35</v>
      </c>
      <c r="AA54" s="197">
        <v>0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9.07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20.32</v>
      </c>
      <c r="K55" s="197">
        <v>87.28</v>
      </c>
      <c r="L55" s="197">
        <v>45.8</v>
      </c>
      <c r="M55" s="197">
        <v>0</v>
      </c>
      <c r="N55" s="197">
        <v>1.01</v>
      </c>
      <c r="O55" s="197">
        <v>1.68</v>
      </c>
      <c r="P55" s="197">
        <v>2.2999999999999998</v>
      </c>
      <c r="Q55" s="197">
        <v>4.0999999999999996</v>
      </c>
      <c r="R55" s="197">
        <v>3.18</v>
      </c>
      <c r="S55" s="197">
        <v>4.76</v>
      </c>
      <c r="T55" s="197">
        <v>0</v>
      </c>
      <c r="U55" s="197">
        <v>9.74</v>
      </c>
      <c r="V55" s="197">
        <v>0.11</v>
      </c>
      <c r="W55" s="197">
        <v>0.28999999999999998</v>
      </c>
      <c r="X55" s="197">
        <v>0.83</v>
      </c>
      <c r="Y55" s="197">
        <v>0</v>
      </c>
      <c r="Z55" s="197">
        <v>2.35</v>
      </c>
      <c r="AA55" s="197">
        <v>0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9.07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20.32</v>
      </c>
      <c r="K56" s="197">
        <v>87.28</v>
      </c>
      <c r="L56" s="197">
        <v>45.8</v>
      </c>
      <c r="M56" s="197">
        <v>0</v>
      </c>
      <c r="N56" s="197">
        <v>1.01</v>
      </c>
      <c r="O56" s="197">
        <v>1.68</v>
      </c>
      <c r="P56" s="197">
        <v>2.2999999999999998</v>
      </c>
      <c r="Q56" s="197">
        <v>4.0999999999999996</v>
      </c>
      <c r="R56" s="197">
        <v>3.18</v>
      </c>
      <c r="S56" s="197">
        <v>4.76</v>
      </c>
      <c r="T56" s="197">
        <v>0</v>
      </c>
      <c r="U56" s="197">
        <v>9.74</v>
      </c>
      <c r="V56" s="197">
        <v>0.11</v>
      </c>
      <c r="W56" s="197">
        <v>0.28999999999999998</v>
      </c>
      <c r="X56" s="197">
        <v>0.83</v>
      </c>
      <c r="Y56" s="197">
        <v>0</v>
      </c>
      <c r="Z56" s="197">
        <v>2.35</v>
      </c>
      <c r="AA56" s="197">
        <v>0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9.07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20.32</v>
      </c>
      <c r="K57" s="197">
        <v>87.28</v>
      </c>
      <c r="L57" s="197">
        <v>45.8</v>
      </c>
      <c r="M57" s="197">
        <v>0</v>
      </c>
      <c r="N57" s="197">
        <v>1.01</v>
      </c>
      <c r="O57" s="197">
        <v>1.68</v>
      </c>
      <c r="P57" s="197">
        <v>2.2999999999999998</v>
      </c>
      <c r="Q57" s="197">
        <v>4.0999999999999996</v>
      </c>
      <c r="R57" s="197">
        <v>3.11</v>
      </c>
      <c r="S57" s="197">
        <v>4.76</v>
      </c>
      <c r="T57" s="197">
        <v>0</v>
      </c>
      <c r="U57" s="197">
        <v>9.74</v>
      </c>
      <c r="V57" s="197">
        <v>0.11</v>
      </c>
      <c r="W57" s="197">
        <v>0.3</v>
      </c>
      <c r="X57" s="197">
        <v>0.83</v>
      </c>
      <c r="Y57" s="197">
        <v>0</v>
      </c>
      <c r="Z57" s="197">
        <v>2.35</v>
      </c>
      <c r="AA57" s="197">
        <v>0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9.07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20.32</v>
      </c>
      <c r="K58" s="197">
        <v>87.28</v>
      </c>
      <c r="L58" s="197">
        <v>45.8</v>
      </c>
      <c r="M58" s="197">
        <v>0</v>
      </c>
      <c r="N58" s="197">
        <v>1.01</v>
      </c>
      <c r="O58" s="197">
        <v>1.68</v>
      </c>
      <c r="P58" s="197">
        <v>2.2999999999999998</v>
      </c>
      <c r="Q58" s="197">
        <v>4.0999999999999996</v>
      </c>
      <c r="R58" s="197">
        <v>3.11</v>
      </c>
      <c r="S58" s="197">
        <v>4.76</v>
      </c>
      <c r="T58" s="197">
        <v>0</v>
      </c>
      <c r="U58" s="197">
        <v>9.74</v>
      </c>
      <c r="V58" s="197">
        <v>0.11</v>
      </c>
      <c r="W58" s="197">
        <v>0.3</v>
      </c>
      <c r="X58" s="197">
        <v>0.83</v>
      </c>
      <c r="Y58" s="197">
        <v>0</v>
      </c>
      <c r="Z58" s="197">
        <v>2.35</v>
      </c>
      <c r="AA58" s="197">
        <v>0</v>
      </c>
      <c r="AB58" s="197">
        <v>0</v>
      </c>
      <c r="AC58" s="197">
        <v>1.68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9.07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20.32</v>
      </c>
      <c r="K59" s="197">
        <v>87.28</v>
      </c>
      <c r="L59" s="197">
        <v>45.8</v>
      </c>
      <c r="M59" s="197">
        <v>0</v>
      </c>
      <c r="N59" s="197">
        <v>1.01</v>
      </c>
      <c r="O59" s="197">
        <v>1.68</v>
      </c>
      <c r="P59" s="197">
        <v>2.56</v>
      </c>
      <c r="Q59" s="197">
        <v>4.0999999999999996</v>
      </c>
      <c r="R59" s="197">
        <v>3.11</v>
      </c>
      <c r="S59" s="197">
        <v>4.76</v>
      </c>
      <c r="T59" s="197">
        <v>0</v>
      </c>
      <c r="U59" s="197">
        <v>9.74</v>
      </c>
      <c r="V59" s="197">
        <v>0.11</v>
      </c>
      <c r="W59" s="197">
        <v>0.61</v>
      </c>
      <c r="X59" s="197">
        <v>0.83</v>
      </c>
      <c r="Y59" s="197">
        <v>0</v>
      </c>
      <c r="Z59" s="197">
        <v>2.35</v>
      </c>
      <c r="AA59" s="197">
        <v>0</v>
      </c>
      <c r="AB59" s="197">
        <v>0</v>
      </c>
      <c r="AC59" s="197">
        <v>1.68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9.07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20.32</v>
      </c>
      <c r="K60" s="197">
        <v>87.28</v>
      </c>
      <c r="L60" s="197">
        <v>45.8</v>
      </c>
      <c r="M60" s="197">
        <v>0</v>
      </c>
      <c r="N60" s="197">
        <v>1.01</v>
      </c>
      <c r="O60" s="197">
        <v>1.68</v>
      </c>
      <c r="P60" s="197">
        <v>2.2999999999999998</v>
      </c>
      <c r="Q60" s="197">
        <v>4.0999999999999996</v>
      </c>
      <c r="R60" s="197">
        <v>3.11</v>
      </c>
      <c r="S60" s="197">
        <v>4.76</v>
      </c>
      <c r="T60" s="197">
        <v>0</v>
      </c>
      <c r="U60" s="197">
        <v>9.74</v>
      </c>
      <c r="V60" s="197">
        <v>0.11</v>
      </c>
      <c r="W60" s="197">
        <v>0.61</v>
      </c>
      <c r="X60" s="197">
        <v>0.83</v>
      </c>
      <c r="Y60" s="197">
        <v>0</v>
      </c>
      <c r="Z60" s="197">
        <v>2.35</v>
      </c>
      <c r="AA60" s="197">
        <v>0</v>
      </c>
      <c r="AB60" s="197">
        <v>0</v>
      </c>
      <c r="AC60" s="197">
        <v>1.68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9.07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20.32</v>
      </c>
      <c r="K61" s="197">
        <v>44.39</v>
      </c>
      <c r="L61" s="197">
        <v>46.13</v>
      </c>
      <c r="M61" s="197">
        <v>0</v>
      </c>
      <c r="N61" s="197">
        <v>1.01</v>
      </c>
      <c r="O61" s="197">
        <v>1.68</v>
      </c>
      <c r="P61" s="197">
        <v>2.2999999999999998</v>
      </c>
      <c r="Q61" s="197">
        <v>4.08</v>
      </c>
      <c r="R61" s="197">
        <v>0.17</v>
      </c>
      <c r="S61" s="197">
        <v>4.6900000000000004</v>
      </c>
      <c r="T61" s="197">
        <v>0</v>
      </c>
      <c r="U61" s="197">
        <v>9.74</v>
      </c>
      <c r="V61" s="197">
        <v>0.11</v>
      </c>
      <c r="W61" s="197">
        <v>0.91</v>
      </c>
      <c r="X61" s="197">
        <v>0.83</v>
      </c>
      <c r="Y61" s="197">
        <v>0</v>
      </c>
      <c r="Z61" s="197">
        <v>2.35</v>
      </c>
      <c r="AA61" s="197">
        <v>0</v>
      </c>
      <c r="AB61" s="197">
        <v>0</v>
      </c>
      <c r="AC61" s="197">
        <v>1.68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9.07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20.32</v>
      </c>
      <c r="K62" s="197">
        <v>24.28</v>
      </c>
      <c r="L62" s="197">
        <v>46.13</v>
      </c>
      <c r="M62" s="197">
        <v>0</v>
      </c>
      <c r="N62" s="197">
        <v>1.01</v>
      </c>
      <c r="O62" s="197">
        <v>1.68</v>
      </c>
      <c r="P62" s="197">
        <v>2.2999999999999998</v>
      </c>
      <c r="Q62" s="197">
        <v>4.07</v>
      </c>
      <c r="R62" s="197">
        <v>0.17</v>
      </c>
      <c r="S62" s="197">
        <v>4.6900000000000004</v>
      </c>
      <c r="T62" s="197">
        <v>0</v>
      </c>
      <c r="U62" s="197">
        <v>9.74</v>
      </c>
      <c r="V62" s="197">
        <v>0.11</v>
      </c>
      <c r="W62" s="197">
        <v>0.91</v>
      </c>
      <c r="X62" s="197">
        <v>0.83</v>
      </c>
      <c r="Y62" s="197">
        <v>0</v>
      </c>
      <c r="Z62" s="197">
        <v>2.35</v>
      </c>
      <c r="AA62" s="197">
        <v>0</v>
      </c>
      <c r="AB62" s="197">
        <v>0</v>
      </c>
      <c r="AC62" s="197">
        <v>1.68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9.07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20.32</v>
      </c>
      <c r="K63" s="197">
        <v>24.28</v>
      </c>
      <c r="L63" s="197">
        <v>46.13</v>
      </c>
      <c r="M63" s="197">
        <v>0</v>
      </c>
      <c r="N63" s="197">
        <v>1.01</v>
      </c>
      <c r="O63" s="197">
        <v>1.68</v>
      </c>
      <c r="P63" s="197">
        <v>2.2999999999999998</v>
      </c>
      <c r="Q63" s="197">
        <v>4.07</v>
      </c>
      <c r="R63" s="197">
        <v>0.17</v>
      </c>
      <c r="S63" s="197">
        <v>4.6900000000000004</v>
      </c>
      <c r="T63" s="197">
        <v>0</v>
      </c>
      <c r="U63" s="197">
        <v>9.74</v>
      </c>
      <c r="V63" s="197">
        <v>0.11</v>
      </c>
      <c r="W63" s="197">
        <v>0.61</v>
      </c>
      <c r="X63" s="197">
        <v>0.83</v>
      </c>
      <c r="Y63" s="197">
        <v>0</v>
      </c>
      <c r="Z63" s="197">
        <v>2.35</v>
      </c>
      <c r="AA63" s="197">
        <v>0</v>
      </c>
      <c r="AB63" s="197">
        <v>0</v>
      </c>
      <c r="AC63" s="197">
        <v>1.68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9.07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20.32</v>
      </c>
      <c r="K64" s="197">
        <v>24.28</v>
      </c>
      <c r="L64" s="197">
        <v>46.13</v>
      </c>
      <c r="M64" s="197">
        <v>0</v>
      </c>
      <c r="N64" s="197">
        <v>1.01</v>
      </c>
      <c r="O64" s="197">
        <v>1.68</v>
      </c>
      <c r="P64" s="197">
        <v>2.2999999999999998</v>
      </c>
      <c r="Q64" s="197">
        <v>4.07</v>
      </c>
      <c r="R64" s="197">
        <v>0.17</v>
      </c>
      <c r="S64" s="197">
        <v>4.6900000000000004</v>
      </c>
      <c r="T64" s="197">
        <v>0</v>
      </c>
      <c r="U64" s="197">
        <v>9.74</v>
      </c>
      <c r="V64" s="197">
        <v>0.11</v>
      </c>
      <c r="W64" s="197">
        <v>0.61</v>
      </c>
      <c r="X64" s="197">
        <v>0.83</v>
      </c>
      <c r="Y64" s="197">
        <v>0</v>
      </c>
      <c r="Z64" s="197">
        <v>2.35</v>
      </c>
      <c r="AA64" s="197">
        <v>0</v>
      </c>
      <c r="AB64" s="197">
        <v>0</v>
      </c>
      <c r="AC64" s="197">
        <v>1.68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9.07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20.32</v>
      </c>
      <c r="K65" s="197">
        <v>24.28</v>
      </c>
      <c r="L65" s="197">
        <v>46.13</v>
      </c>
      <c r="M65" s="197">
        <v>0</v>
      </c>
      <c r="N65" s="197">
        <v>1.01</v>
      </c>
      <c r="O65" s="197">
        <v>1.68</v>
      </c>
      <c r="P65" s="197">
        <v>2.2999999999999998</v>
      </c>
      <c r="Q65" s="197">
        <v>4.07</v>
      </c>
      <c r="R65" s="197">
        <v>0.17</v>
      </c>
      <c r="S65" s="197">
        <v>4.6900000000000004</v>
      </c>
      <c r="T65" s="197">
        <v>0</v>
      </c>
      <c r="U65" s="197">
        <v>9.7100000000000009</v>
      </c>
      <c r="V65" s="197">
        <v>0.11</v>
      </c>
      <c r="W65" s="197">
        <v>1.28</v>
      </c>
      <c r="X65" s="197">
        <v>0.83</v>
      </c>
      <c r="Y65" s="197">
        <v>0</v>
      </c>
      <c r="Z65" s="197">
        <v>2.35</v>
      </c>
      <c r="AA65" s="197">
        <v>0</v>
      </c>
      <c r="AB65" s="197">
        <v>0</v>
      </c>
      <c r="AC65" s="197">
        <v>1.68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9.07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20.32</v>
      </c>
      <c r="K66" s="197">
        <v>24.28</v>
      </c>
      <c r="L66" s="197">
        <v>46.13</v>
      </c>
      <c r="M66" s="197">
        <v>0</v>
      </c>
      <c r="N66" s="197">
        <v>1.01</v>
      </c>
      <c r="O66" s="197">
        <v>1.68</v>
      </c>
      <c r="P66" s="197">
        <v>2.2999999999999998</v>
      </c>
      <c r="Q66" s="197">
        <v>4.07</v>
      </c>
      <c r="R66" s="197">
        <v>0.17</v>
      </c>
      <c r="S66" s="197">
        <v>4.6900000000000004</v>
      </c>
      <c r="T66" s="197">
        <v>0</v>
      </c>
      <c r="U66" s="197">
        <v>9.7100000000000009</v>
      </c>
      <c r="V66" s="197">
        <v>0.11</v>
      </c>
      <c r="W66" s="197">
        <v>0.91</v>
      </c>
      <c r="X66" s="197">
        <v>0.83</v>
      </c>
      <c r="Y66" s="197">
        <v>0</v>
      </c>
      <c r="Z66" s="197">
        <v>2.35</v>
      </c>
      <c r="AA66" s="197">
        <v>0</v>
      </c>
      <c r="AB66" s="197">
        <v>0</v>
      </c>
      <c r="AC66" s="197">
        <v>1.68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9.07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20.32</v>
      </c>
      <c r="K67" s="197">
        <v>5.87</v>
      </c>
      <c r="L67" s="197">
        <v>2.17</v>
      </c>
      <c r="M67" s="197">
        <v>0</v>
      </c>
      <c r="N67" s="197">
        <v>1.01</v>
      </c>
      <c r="O67" s="197">
        <v>1.68</v>
      </c>
      <c r="P67" s="197">
        <v>2.2999999999999998</v>
      </c>
      <c r="Q67" s="197">
        <v>0.17</v>
      </c>
      <c r="R67" s="197">
        <v>0.17</v>
      </c>
      <c r="S67" s="197">
        <v>0.22</v>
      </c>
      <c r="T67" s="197">
        <v>0</v>
      </c>
      <c r="U67" s="197">
        <v>9.7100000000000009</v>
      </c>
      <c r="V67" s="197">
        <v>0.11</v>
      </c>
      <c r="W67" s="197">
        <v>0.91</v>
      </c>
      <c r="X67" s="197">
        <v>0.83</v>
      </c>
      <c r="Y67" s="197">
        <v>0</v>
      </c>
      <c r="Z67" s="197">
        <v>2.35</v>
      </c>
      <c r="AA67" s="197">
        <v>0</v>
      </c>
      <c r="AB67" s="197">
        <v>0</v>
      </c>
      <c r="AC67" s="197">
        <v>1.68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9.07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20.32</v>
      </c>
      <c r="K68" s="197">
        <v>5.49</v>
      </c>
      <c r="L68" s="197">
        <v>2.17</v>
      </c>
      <c r="M68" s="197">
        <v>0</v>
      </c>
      <c r="N68" s="197">
        <v>1.01</v>
      </c>
      <c r="O68" s="197">
        <v>1.68</v>
      </c>
      <c r="P68" s="197">
        <v>2.2999999999999998</v>
      </c>
      <c r="Q68" s="197">
        <v>0.17</v>
      </c>
      <c r="R68" s="197">
        <v>0.17</v>
      </c>
      <c r="S68" s="197">
        <v>0.22</v>
      </c>
      <c r="T68" s="197">
        <v>0</v>
      </c>
      <c r="U68" s="197">
        <v>9.7100000000000009</v>
      </c>
      <c r="V68" s="197">
        <v>0.11</v>
      </c>
      <c r="W68" s="197">
        <v>0.91</v>
      </c>
      <c r="X68" s="197">
        <v>0.83</v>
      </c>
      <c r="Y68" s="197">
        <v>0</v>
      </c>
      <c r="Z68" s="197">
        <v>2.35</v>
      </c>
      <c r="AA68" s="197">
        <v>0</v>
      </c>
      <c r="AB68" s="197">
        <v>0</v>
      </c>
      <c r="AC68" s="197">
        <v>1.68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9.07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20.32</v>
      </c>
      <c r="K69" s="197">
        <v>5.49</v>
      </c>
      <c r="L69" s="197">
        <v>2.17</v>
      </c>
      <c r="M69" s="197">
        <v>0</v>
      </c>
      <c r="N69" s="197">
        <v>1.01</v>
      </c>
      <c r="O69" s="197">
        <v>1.68</v>
      </c>
      <c r="P69" s="197">
        <v>2.2999999999999998</v>
      </c>
      <c r="Q69" s="197">
        <v>0.17</v>
      </c>
      <c r="R69" s="197">
        <v>0.17</v>
      </c>
      <c r="S69" s="197">
        <v>0.22</v>
      </c>
      <c r="T69" s="197">
        <v>0</v>
      </c>
      <c r="U69" s="197">
        <v>9.7100000000000009</v>
      </c>
      <c r="V69" s="197">
        <v>0.11</v>
      </c>
      <c r="W69" s="197">
        <v>1.22</v>
      </c>
      <c r="X69" s="197">
        <v>0.83</v>
      </c>
      <c r="Y69" s="197">
        <v>0</v>
      </c>
      <c r="Z69" s="197">
        <v>2.35</v>
      </c>
      <c r="AA69" s="197">
        <v>0</v>
      </c>
      <c r="AB69" s="197">
        <v>0</v>
      </c>
      <c r="AC69" s="197">
        <v>1.68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9.07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20.32</v>
      </c>
      <c r="K70" s="197">
        <v>5.49</v>
      </c>
      <c r="L70" s="197">
        <v>2.17</v>
      </c>
      <c r="M70" s="197">
        <v>0</v>
      </c>
      <c r="N70" s="197">
        <v>1.01</v>
      </c>
      <c r="O70" s="197">
        <v>1.68</v>
      </c>
      <c r="P70" s="197">
        <v>2.2999999999999998</v>
      </c>
      <c r="Q70" s="197">
        <v>0.17</v>
      </c>
      <c r="R70" s="197">
        <v>0.17</v>
      </c>
      <c r="S70" s="197">
        <v>0.22</v>
      </c>
      <c r="T70" s="197">
        <v>0</v>
      </c>
      <c r="U70" s="197">
        <v>9.7100000000000009</v>
      </c>
      <c r="V70" s="197">
        <v>0.11</v>
      </c>
      <c r="W70" s="197">
        <v>1.69</v>
      </c>
      <c r="X70" s="197">
        <v>0.83</v>
      </c>
      <c r="Y70" s="197">
        <v>0</v>
      </c>
      <c r="Z70" s="197">
        <v>2.35</v>
      </c>
      <c r="AA70" s="197">
        <v>0</v>
      </c>
      <c r="AB70" s="197">
        <v>0</v>
      </c>
      <c r="AC70" s="197">
        <v>1.68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9.07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20.32</v>
      </c>
      <c r="K71" s="197">
        <v>24.28</v>
      </c>
      <c r="L71" s="197">
        <v>46.13</v>
      </c>
      <c r="M71" s="197">
        <v>0</v>
      </c>
      <c r="N71" s="197">
        <v>1.01</v>
      </c>
      <c r="O71" s="197">
        <v>1.68</v>
      </c>
      <c r="P71" s="197">
        <v>2.2999999999999998</v>
      </c>
      <c r="Q71" s="197">
        <v>4.07</v>
      </c>
      <c r="R71" s="197">
        <v>0.17</v>
      </c>
      <c r="S71" s="197">
        <v>4.6900000000000004</v>
      </c>
      <c r="T71" s="197">
        <v>0</v>
      </c>
      <c r="U71" s="197">
        <v>9.7100000000000009</v>
      </c>
      <c r="V71" s="197">
        <v>0.11</v>
      </c>
      <c r="W71" s="197">
        <v>1.69</v>
      </c>
      <c r="X71" s="197">
        <v>0.83</v>
      </c>
      <c r="Y71" s="197">
        <v>0</v>
      </c>
      <c r="Z71" s="197">
        <v>2.35</v>
      </c>
      <c r="AA71" s="197">
        <v>0</v>
      </c>
      <c r="AB71" s="197">
        <v>0</v>
      </c>
      <c r="AC71" s="197">
        <v>1.68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9.07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20.32</v>
      </c>
      <c r="K72" s="197">
        <v>24.28</v>
      </c>
      <c r="L72" s="197">
        <v>46.13</v>
      </c>
      <c r="M72" s="197">
        <v>0</v>
      </c>
      <c r="N72" s="197">
        <v>1.01</v>
      </c>
      <c r="O72" s="197">
        <v>1.68</v>
      </c>
      <c r="P72" s="197">
        <v>2.2999999999999998</v>
      </c>
      <c r="Q72" s="197">
        <v>4.07</v>
      </c>
      <c r="R72" s="197">
        <v>0.17</v>
      </c>
      <c r="S72" s="197">
        <v>4.6900000000000004</v>
      </c>
      <c r="T72" s="197">
        <v>0</v>
      </c>
      <c r="U72" s="197">
        <v>9.7100000000000009</v>
      </c>
      <c r="V72" s="197">
        <v>0.11</v>
      </c>
      <c r="W72" s="197">
        <v>1.69</v>
      </c>
      <c r="X72" s="197">
        <v>0.83</v>
      </c>
      <c r="Y72" s="197">
        <v>0</v>
      </c>
      <c r="Z72" s="197">
        <v>2.35</v>
      </c>
      <c r="AA72" s="197">
        <v>0</v>
      </c>
      <c r="AB72" s="197">
        <v>0</v>
      </c>
      <c r="AC72" s="197">
        <v>1.68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9.07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20.32</v>
      </c>
      <c r="K73" s="197">
        <v>24.28</v>
      </c>
      <c r="L73" s="197">
        <v>46.13</v>
      </c>
      <c r="M73" s="197">
        <v>0</v>
      </c>
      <c r="N73" s="197">
        <v>1.01</v>
      </c>
      <c r="O73" s="197">
        <v>1.68</v>
      </c>
      <c r="P73" s="197">
        <v>2.2999999999999998</v>
      </c>
      <c r="Q73" s="197">
        <v>4.07</v>
      </c>
      <c r="R73" s="197">
        <v>0.17</v>
      </c>
      <c r="S73" s="197">
        <v>4.6900000000000004</v>
      </c>
      <c r="T73" s="197">
        <v>0</v>
      </c>
      <c r="U73" s="197">
        <v>9.7100000000000009</v>
      </c>
      <c r="V73" s="197">
        <v>0.11</v>
      </c>
      <c r="W73" s="197">
        <v>1.84</v>
      </c>
      <c r="X73" s="197">
        <v>0.83</v>
      </c>
      <c r="Y73" s="197">
        <v>0</v>
      </c>
      <c r="Z73" s="197">
        <v>2.35</v>
      </c>
      <c r="AA73" s="197">
        <v>0</v>
      </c>
      <c r="AB73" s="197">
        <v>0</v>
      </c>
      <c r="AC73" s="197">
        <v>1.68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9.07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20.32</v>
      </c>
      <c r="K74" s="197">
        <v>24.28</v>
      </c>
      <c r="L74" s="197">
        <v>46.13</v>
      </c>
      <c r="M74" s="197">
        <v>0</v>
      </c>
      <c r="N74" s="197">
        <v>1.01</v>
      </c>
      <c r="O74" s="197">
        <v>1.68</v>
      </c>
      <c r="P74" s="197">
        <v>2.2999999999999998</v>
      </c>
      <c r="Q74" s="197">
        <v>4.07</v>
      </c>
      <c r="R74" s="197">
        <v>0.17</v>
      </c>
      <c r="S74" s="197">
        <v>4.6900000000000004</v>
      </c>
      <c r="T74" s="197">
        <v>0</v>
      </c>
      <c r="U74" s="197">
        <v>9.7100000000000009</v>
      </c>
      <c r="V74" s="197">
        <v>0.11</v>
      </c>
      <c r="W74" s="197">
        <v>1.84</v>
      </c>
      <c r="X74" s="197">
        <v>0.83</v>
      </c>
      <c r="Y74" s="197">
        <v>0</v>
      </c>
      <c r="Z74" s="197">
        <v>2.35</v>
      </c>
      <c r="AA74" s="197">
        <v>0</v>
      </c>
      <c r="AB74" s="197">
        <v>0</v>
      </c>
      <c r="AC74" s="197">
        <v>1.68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9.07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16.55</v>
      </c>
      <c r="H75" s="197">
        <v>0</v>
      </c>
      <c r="I75" s="197">
        <v>0</v>
      </c>
      <c r="J75" s="197">
        <v>20.32</v>
      </c>
      <c r="K75" s="197">
        <v>39.36</v>
      </c>
      <c r="L75" s="197">
        <v>46.86</v>
      </c>
      <c r="M75" s="197">
        <v>0</v>
      </c>
      <c r="N75" s="197">
        <v>1.01</v>
      </c>
      <c r="O75" s="197">
        <v>1.68</v>
      </c>
      <c r="P75" s="197">
        <v>2.2999999999999998</v>
      </c>
      <c r="Q75" s="197">
        <v>4.1100000000000003</v>
      </c>
      <c r="R75" s="197">
        <v>0.25</v>
      </c>
      <c r="S75" s="197">
        <v>4.7699999999999996</v>
      </c>
      <c r="T75" s="197">
        <v>0</v>
      </c>
      <c r="U75" s="197">
        <v>9.68</v>
      </c>
      <c r="V75" s="197">
        <v>0.11</v>
      </c>
      <c r="W75" s="197">
        <v>1.84</v>
      </c>
      <c r="X75" s="197">
        <v>0.83</v>
      </c>
      <c r="Y75" s="197">
        <v>0</v>
      </c>
      <c r="Z75" s="197">
        <v>2.35</v>
      </c>
      <c r="AA75" s="197">
        <v>0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9.07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16.55</v>
      </c>
      <c r="H76" s="197">
        <v>0</v>
      </c>
      <c r="I76" s="197">
        <v>0</v>
      </c>
      <c r="J76" s="197">
        <v>20.32</v>
      </c>
      <c r="K76" s="197">
        <v>29.69</v>
      </c>
      <c r="L76" s="197">
        <v>46.86</v>
      </c>
      <c r="M76" s="197">
        <v>0</v>
      </c>
      <c r="N76" s="197">
        <v>1.01</v>
      </c>
      <c r="O76" s="197">
        <v>1.68</v>
      </c>
      <c r="P76" s="197">
        <v>2.2999999999999998</v>
      </c>
      <c r="Q76" s="197">
        <v>4.1100000000000003</v>
      </c>
      <c r="R76" s="197">
        <v>0.17</v>
      </c>
      <c r="S76" s="197">
        <v>4.7699999999999996</v>
      </c>
      <c r="T76" s="197">
        <v>0</v>
      </c>
      <c r="U76" s="197">
        <v>9.68</v>
      </c>
      <c r="V76" s="197">
        <v>0.11</v>
      </c>
      <c r="W76" s="197">
        <v>1.84</v>
      </c>
      <c r="X76" s="197">
        <v>0.83</v>
      </c>
      <c r="Y76" s="197">
        <v>0</v>
      </c>
      <c r="Z76" s="197">
        <v>2.35</v>
      </c>
      <c r="AA76" s="197">
        <v>0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9.07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16.55</v>
      </c>
      <c r="H77" s="197">
        <v>0</v>
      </c>
      <c r="I77" s="197">
        <v>0</v>
      </c>
      <c r="J77" s="197">
        <v>20.32</v>
      </c>
      <c r="K77" s="197">
        <v>5.49</v>
      </c>
      <c r="L77" s="197">
        <v>2.17</v>
      </c>
      <c r="M77" s="197">
        <v>0</v>
      </c>
      <c r="N77" s="197">
        <v>1.01</v>
      </c>
      <c r="O77" s="197">
        <v>1.68</v>
      </c>
      <c r="P77" s="197">
        <v>2.2999999999999998</v>
      </c>
      <c r="Q77" s="197">
        <v>0.17</v>
      </c>
      <c r="R77" s="197">
        <v>0.17</v>
      </c>
      <c r="S77" s="197">
        <v>0.22</v>
      </c>
      <c r="T77" s="197">
        <v>0</v>
      </c>
      <c r="U77" s="197">
        <v>9.68</v>
      </c>
      <c r="V77" s="197">
        <v>0.11</v>
      </c>
      <c r="W77" s="197">
        <v>1.76</v>
      </c>
      <c r="X77" s="197">
        <v>0.83</v>
      </c>
      <c r="Y77" s="197">
        <v>0</v>
      </c>
      <c r="Z77" s="197">
        <v>2.35</v>
      </c>
      <c r="AA77" s="197">
        <v>0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9.07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16.55</v>
      </c>
      <c r="H78" s="197">
        <v>0</v>
      </c>
      <c r="I78" s="197">
        <v>0</v>
      </c>
      <c r="J78" s="197">
        <v>20.32</v>
      </c>
      <c r="K78" s="197">
        <v>5.49</v>
      </c>
      <c r="L78" s="197">
        <v>2.17</v>
      </c>
      <c r="M78" s="197">
        <v>0</v>
      </c>
      <c r="N78" s="197">
        <v>1.01</v>
      </c>
      <c r="O78" s="197">
        <v>1.68</v>
      </c>
      <c r="P78" s="197">
        <v>2.2999999999999998</v>
      </c>
      <c r="Q78" s="197">
        <v>0.17</v>
      </c>
      <c r="R78" s="197">
        <v>0.17</v>
      </c>
      <c r="S78" s="197">
        <v>0.22</v>
      </c>
      <c r="T78" s="197">
        <v>0</v>
      </c>
      <c r="U78" s="197">
        <v>9.68</v>
      </c>
      <c r="V78" s="197">
        <v>0.11</v>
      </c>
      <c r="W78" s="197">
        <v>1.76</v>
      </c>
      <c r="X78" s="197">
        <v>0.83</v>
      </c>
      <c r="Y78" s="197">
        <v>0</v>
      </c>
      <c r="Z78" s="197">
        <v>2.35</v>
      </c>
      <c r="AA78" s="197">
        <v>0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9.07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16.55</v>
      </c>
      <c r="H79" s="197">
        <v>0</v>
      </c>
      <c r="I79" s="197">
        <v>0</v>
      </c>
      <c r="J79" s="197">
        <v>20.32</v>
      </c>
      <c r="K79" s="197">
        <v>5.49</v>
      </c>
      <c r="L79" s="197">
        <v>2.17</v>
      </c>
      <c r="M79" s="197">
        <v>0</v>
      </c>
      <c r="N79" s="197">
        <v>1.01</v>
      </c>
      <c r="O79" s="197">
        <v>1.68</v>
      </c>
      <c r="P79" s="197">
        <v>2.2999999999999998</v>
      </c>
      <c r="Q79" s="197">
        <v>0.17</v>
      </c>
      <c r="R79" s="197">
        <v>0.17</v>
      </c>
      <c r="S79" s="197">
        <v>0.22</v>
      </c>
      <c r="T79" s="197">
        <v>0</v>
      </c>
      <c r="U79" s="197">
        <v>9.68</v>
      </c>
      <c r="V79" s="197">
        <v>0.11</v>
      </c>
      <c r="W79" s="197">
        <v>1.76</v>
      </c>
      <c r="X79" s="197">
        <v>0.83</v>
      </c>
      <c r="Y79" s="197">
        <v>0</v>
      </c>
      <c r="Z79" s="197">
        <v>2.35</v>
      </c>
      <c r="AA79" s="197">
        <v>0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9.07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20.32</v>
      </c>
      <c r="K80" s="197">
        <v>5.49</v>
      </c>
      <c r="L80" s="197">
        <v>2.17</v>
      </c>
      <c r="M80" s="197">
        <v>0</v>
      </c>
      <c r="N80" s="197">
        <v>1.01</v>
      </c>
      <c r="O80" s="197">
        <v>1.68</v>
      </c>
      <c r="P80" s="197">
        <v>2.2999999999999998</v>
      </c>
      <c r="Q80" s="197">
        <v>0.17</v>
      </c>
      <c r="R80" s="197">
        <v>0.17</v>
      </c>
      <c r="S80" s="197">
        <v>0.22</v>
      </c>
      <c r="T80" s="197">
        <v>0</v>
      </c>
      <c r="U80" s="197">
        <v>9.68</v>
      </c>
      <c r="V80" s="197">
        <v>0.11</v>
      </c>
      <c r="W80" s="197">
        <v>1.76</v>
      </c>
      <c r="X80" s="197">
        <v>0.83</v>
      </c>
      <c r="Y80" s="197">
        <v>0</v>
      </c>
      <c r="Z80" s="197">
        <v>2.35</v>
      </c>
      <c r="AA80" s="197">
        <v>0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9.07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20.32</v>
      </c>
      <c r="K81" s="197">
        <v>5.49</v>
      </c>
      <c r="L81" s="197">
        <v>2.17</v>
      </c>
      <c r="M81" s="197">
        <v>0</v>
      </c>
      <c r="N81" s="197">
        <v>1.01</v>
      </c>
      <c r="O81" s="197">
        <v>1.68</v>
      </c>
      <c r="P81" s="197">
        <v>2.2999999999999998</v>
      </c>
      <c r="Q81" s="197">
        <v>0.17</v>
      </c>
      <c r="R81" s="197">
        <v>0.17</v>
      </c>
      <c r="S81" s="197">
        <v>0.22</v>
      </c>
      <c r="T81" s="197">
        <v>0</v>
      </c>
      <c r="U81" s="197">
        <v>9.68</v>
      </c>
      <c r="V81" s="197">
        <v>0.11</v>
      </c>
      <c r="W81" s="197">
        <v>1.76</v>
      </c>
      <c r="X81" s="197">
        <v>0.83</v>
      </c>
      <c r="Y81" s="197">
        <v>0</v>
      </c>
      <c r="Z81" s="197">
        <v>2.35</v>
      </c>
      <c r="AA81" s="197">
        <v>0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9.07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20.32</v>
      </c>
      <c r="K82" s="197">
        <v>5.49</v>
      </c>
      <c r="L82" s="197">
        <v>2.17</v>
      </c>
      <c r="M82" s="197">
        <v>0</v>
      </c>
      <c r="N82" s="197">
        <v>1.01</v>
      </c>
      <c r="O82" s="197">
        <v>1.68</v>
      </c>
      <c r="P82" s="197">
        <v>2.2999999999999998</v>
      </c>
      <c r="Q82" s="197">
        <v>0.17</v>
      </c>
      <c r="R82" s="197">
        <v>0.17</v>
      </c>
      <c r="S82" s="197">
        <v>0.22</v>
      </c>
      <c r="T82" s="197">
        <v>0</v>
      </c>
      <c r="U82" s="197">
        <v>9.68</v>
      </c>
      <c r="V82" s="197">
        <v>0.11</v>
      </c>
      <c r="W82" s="197">
        <v>1.76</v>
      </c>
      <c r="X82" s="197">
        <v>0.83</v>
      </c>
      <c r="Y82" s="197">
        <v>0</v>
      </c>
      <c r="Z82" s="197">
        <v>2.35</v>
      </c>
      <c r="AA82" s="197">
        <v>0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9.07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20.32</v>
      </c>
      <c r="K83" s="197">
        <v>5.5</v>
      </c>
      <c r="L83" s="197">
        <v>2.17</v>
      </c>
      <c r="M83" s="197">
        <v>0</v>
      </c>
      <c r="N83" s="197">
        <v>1.01</v>
      </c>
      <c r="O83" s="197">
        <v>1.68</v>
      </c>
      <c r="P83" s="197">
        <v>2.2999999999999998</v>
      </c>
      <c r="Q83" s="197">
        <v>0.17</v>
      </c>
      <c r="R83" s="197">
        <v>0.17</v>
      </c>
      <c r="S83" s="197">
        <v>0.22</v>
      </c>
      <c r="T83" s="197">
        <v>0</v>
      </c>
      <c r="U83" s="197">
        <v>9.68</v>
      </c>
      <c r="V83" s="197">
        <v>0.11</v>
      </c>
      <c r="W83" s="197">
        <v>1.92</v>
      </c>
      <c r="X83" s="197">
        <v>1.66</v>
      </c>
      <c r="Y83" s="197">
        <v>0</v>
      </c>
      <c r="Z83" s="197">
        <v>2.35</v>
      </c>
      <c r="AA83" s="197">
        <v>0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9.33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20.32</v>
      </c>
      <c r="K84" s="197">
        <v>5.49</v>
      </c>
      <c r="L84" s="197">
        <v>2.17</v>
      </c>
      <c r="M84" s="197">
        <v>0</v>
      </c>
      <c r="N84" s="197">
        <v>1.01</v>
      </c>
      <c r="O84" s="197">
        <v>1.68</v>
      </c>
      <c r="P84" s="197">
        <v>2.2999999999999998</v>
      </c>
      <c r="Q84" s="197">
        <v>0.17</v>
      </c>
      <c r="R84" s="197">
        <v>0.17</v>
      </c>
      <c r="S84" s="197">
        <v>0.22</v>
      </c>
      <c r="T84" s="197">
        <v>0</v>
      </c>
      <c r="U84" s="197">
        <v>9.68</v>
      </c>
      <c r="V84" s="197">
        <v>0.11</v>
      </c>
      <c r="W84" s="197">
        <v>1.92</v>
      </c>
      <c r="X84" s="197">
        <v>0.83</v>
      </c>
      <c r="Y84" s="197">
        <v>0</v>
      </c>
      <c r="Z84" s="197">
        <v>2.35</v>
      </c>
      <c r="AA84" s="197">
        <v>0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9.33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20.32</v>
      </c>
      <c r="K85" s="197">
        <v>5.5</v>
      </c>
      <c r="L85" s="197">
        <v>2.17</v>
      </c>
      <c r="M85" s="197">
        <v>0</v>
      </c>
      <c r="N85" s="197">
        <v>1.01</v>
      </c>
      <c r="O85" s="197">
        <v>1.68</v>
      </c>
      <c r="P85" s="197">
        <v>2.2999999999999998</v>
      </c>
      <c r="Q85" s="197">
        <v>0.17</v>
      </c>
      <c r="R85" s="197">
        <v>0.17</v>
      </c>
      <c r="S85" s="197">
        <v>0.22</v>
      </c>
      <c r="T85" s="197">
        <v>0</v>
      </c>
      <c r="U85" s="197">
        <v>9.68</v>
      </c>
      <c r="V85" s="197">
        <v>0.11</v>
      </c>
      <c r="W85" s="197">
        <v>1.92</v>
      </c>
      <c r="X85" s="197">
        <v>0.83</v>
      </c>
      <c r="Y85" s="197">
        <v>0</v>
      </c>
      <c r="Z85" s="197">
        <v>2.35</v>
      </c>
      <c r="AA85" s="197">
        <v>0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9.33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20.32</v>
      </c>
      <c r="K86" s="197">
        <v>5.49</v>
      </c>
      <c r="L86" s="197">
        <v>2.17</v>
      </c>
      <c r="M86" s="197">
        <v>0</v>
      </c>
      <c r="N86" s="197">
        <v>1.01</v>
      </c>
      <c r="O86" s="197">
        <v>1.68</v>
      </c>
      <c r="P86" s="197">
        <v>2.2999999999999998</v>
      </c>
      <c r="Q86" s="197">
        <v>0.17</v>
      </c>
      <c r="R86" s="197">
        <v>0.17</v>
      </c>
      <c r="S86" s="197">
        <v>0.22</v>
      </c>
      <c r="T86" s="197">
        <v>0</v>
      </c>
      <c r="U86" s="197">
        <v>9.68</v>
      </c>
      <c r="V86" s="197">
        <v>0.11</v>
      </c>
      <c r="W86" s="197">
        <v>1.92</v>
      </c>
      <c r="X86" s="197">
        <v>0.83</v>
      </c>
      <c r="Y86" s="197">
        <v>0</v>
      </c>
      <c r="Z86" s="197">
        <v>2.35</v>
      </c>
      <c r="AA86" s="197">
        <v>0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9.33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20.32</v>
      </c>
      <c r="K87" s="197">
        <v>5.5</v>
      </c>
      <c r="L87" s="197">
        <v>2.17</v>
      </c>
      <c r="M87" s="197">
        <v>0</v>
      </c>
      <c r="N87" s="197">
        <v>1.01</v>
      </c>
      <c r="O87" s="197">
        <v>1.68</v>
      </c>
      <c r="P87" s="197">
        <v>2.2999999999999998</v>
      </c>
      <c r="Q87" s="197">
        <v>0.17</v>
      </c>
      <c r="R87" s="197">
        <v>0.17</v>
      </c>
      <c r="S87" s="197">
        <v>0.22</v>
      </c>
      <c r="T87" s="197">
        <v>0</v>
      </c>
      <c r="U87" s="197">
        <v>9.68</v>
      </c>
      <c r="V87" s="197">
        <v>0.11</v>
      </c>
      <c r="W87" s="197">
        <v>1.92</v>
      </c>
      <c r="X87" s="197">
        <v>0.83</v>
      </c>
      <c r="Y87" s="197">
        <v>0</v>
      </c>
      <c r="Z87" s="197">
        <v>2.35</v>
      </c>
      <c r="AA87" s="197">
        <v>0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9.33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20.32</v>
      </c>
      <c r="K88" s="197">
        <v>5.5</v>
      </c>
      <c r="L88" s="197">
        <v>2.17</v>
      </c>
      <c r="M88" s="197">
        <v>0</v>
      </c>
      <c r="N88" s="197">
        <v>1.01</v>
      </c>
      <c r="O88" s="197">
        <v>1.68</v>
      </c>
      <c r="P88" s="197">
        <v>2.2999999999999998</v>
      </c>
      <c r="Q88" s="197">
        <v>0.17</v>
      </c>
      <c r="R88" s="197">
        <v>0.17</v>
      </c>
      <c r="S88" s="197">
        <v>0.22</v>
      </c>
      <c r="T88" s="197">
        <v>0</v>
      </c>
      <c r="U88" s="197">
        <v>9.68</v>
      </c>
      <c r="V88" s="197">
        <v>0.11</v>
      </c>
      <c r="W88" s="197">
        <v>1.92</v>
      </c>
      <c r="X88" s="197">
        <v>0.83</v>
      </c>
      <c r="Y88" s="197">
        <v>0</v>
      </c>
      <c r="Z88" s="197">
        <v>2.35</v>
      </c>
      <c r="AA88" s="197">
        <v>0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9.33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20.32</v>
      </c>
      <c r="K89" s="197">
        <v>5.5</v>
      </c>
      <c r="L89" s="197">
        <v>2.17</v>
      </c>
      <c r="M89" s="197">
        <v>0</v>
      </c>
      <c r="N89" s="197">
        <v>1.01</v>
      </c>
      <c r="O89" s="197">
        <v>1.68</v>
      </c>
      <c r="P89" s="197">
        <v>2.2999999999999998</v>
      </c>
      <c r="Q89" s="197">
        <v>0.17</v>
      </c>
      <c r="R89" s="197">
        <v>0.17</v>
      </c>
      <c r="S89" s="197">
        <v>0.22</v>
      </c>
      <c r="T89" s="197">
        <v>0</v>
      </c>
      <c r="U89" s="197">
        <v>9.68</v>
      </c>
      <c r="V89" s="197">
        <v>0.11</v>
      </c>
      <c r="W89" s="197">
        <v>1.99</v>
      </c>
      <c r="X89" s="197">
        <v>0.83</v>
      </c>
      <c r="Y89" s="197">
        <v>0</v>
      </c>
      <c r="Z89" s="197">
        <v>2.35</v>
      </c>
      <c r="AA89" s="197">
        <v>0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9.33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20.32</v>
      </c>
      <c r="K90" s="197">
        <v>5.5</v>
      </c>
      <c r="L90" s="197">
        <v>2.17</v>
      </c>
      <c r="M90" s="197">
        <v>0</v>
      </c>
      <c r="N90" s="197">
        <v>1.01</v>
      </c>
      <c r="O90" s="197">
        <v>1.68</v>
      </c>
      <c r="P90" s="197">
        <v>2.2999999999999998</v>
      </c>
      <c r="Q90" s="197">
        <v>0.17</v>
      </c>
      <c r="R90" s="197">
        <v>0.17</v>
      </c>
      <c r="S90" s="197">
        <v>0.22</v>
      </c>
      <c r="T90" s="197">
        <v>0</v>
      </c>
      <c r="U90" s="197">
        <v>9.68</v>
      </c>
      <c r="V90" s="197">
        <v>0.11</v>
      </c>
      <c r="W90" s="197">
        <v>1.99</v>
      </c>
      <c r="X90" s="197">
        <v>0.83</v>
      </c>
      <c r="Y90" s="197">
        <v>0</v>
      </c>
      <c r="Z90" s="197">
        <v>2.35</v>
      </c>
      <c r="AA90" s="197">
        <v>0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9.33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16.55</v>
      </c>
      <c r="H91" s="197">
        <v>0</v>
      </c>
      <c r="I91" s="197">
        <v>0</v>
      </c>
      <c r="J91" s="197">
        <v>20.32</v>
      </c>
      <c r="K91" s="197">
        <v>5.5</v>
      </c>
      <c r="L91" s="197">
        <v>2.17</v>
      </c>
      <c r="M91" s="197">
        <v>0</v>
      </c>
      <c r="N91" s="197">
        <v>1.01</v>
      </c>
      <c r="O91" s="197">
        <v>1.68</v>
      </c>
      <c r="P91" s="197">
        <v>2.2999999999999998</v>
      </c>
      <c r="Q91" s="197">
        <v>0.17</v>
      </c>
      <c r="R91" s="197">
        <v>0.17</v>
      </c>
      <c r="S91" s="197">
        <v>0.22</v>
      </c>
      <c r="T91" s="197">
        <v>0</v>
      </c>
      <c r="U91" s="197">
        <v>9.68</v>
      </c>
      <c r="V91" s="197">
        <v>0.11</v>
      </c>
      <c r="W91" s="197">
        <v>1.92</v>
      </c>
      <c r="X91" s="197">
        <v>0.83</v>
      </c>
      <c r="Y91" s="197">
        <v>0</v>
      </c>
      <c r="Z91" s="197">
        <v>2.35</v>
      </c>
      <c r="AA91" s="197">
        <v>0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9.6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16.55</v>
      </c>
      <c r="H92" s="197">
        <v>0</v>
      </c>
      <c r="I92" s="197">
        <v>0</v>
      </c>
      <c r="J92" s="197">
        <v>20.32</v>
      </c>
      <c r="K92" s="197">
        <v>5.5</v>
      </c>
      <c r="L92" s="197">
        <v>2.17</v>
      </c>
      <c r="M92" s="197">
        <v>0</v>
      </c>
      <c r="N92" s="197">
        <v>1.01</v>
      </c>
      <c r="O92" s="197">
        <v>1.68</v>
      </c>
      <c r="P92" s="197">
        <v>2.2999999999999998</v>
      </c>
      <c r="Q92" s="197">
        <v>0.17</v>
      </c>
      <c r="R92" s="197">
        <v>0.17</v>
      </c>
      <c r="S92" s="197">
        <v>0.22</v>
      </c>
      <c r="T92" s="197">
        <v>0</v>
      </c>
      <c r="U92" s="197">
        <v>9.68</v>
      </c>
      <c r="V92" s="197">
        <v>0.11</v>
      </c>
      <c r="W92" s="197">
        <v>1.92</v>
      </c>
      <c r="X92" s="197">
        <v>0.83</v>
      </c>
      <c r="Y92" s="197">
        <v>0</v>
      </c>
      <c r="Z92" s="197">
        <v>2.35</v>
      </c>
      <c r="AA92" s="197">
        <v>0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9.6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16.55</v>
      </c>
      <c r="H93" s="197">
        <v>0</v>
      </c>
      <c r="I93" s="197">
        <v>0</v>
      </c>
      <c r="J93" s="197">
        <v>20.32</v>
      </c>
      <c r="K93" s="197">
        <v>5.5</v>
      </c>
      <c r="L93" s="197">
        <v>2.17</v>
      </c>
      <c r="M93" s="197">
        <v>0</v>
      </c>
      <c r="N93" s="197">
        <v>1.01</v>
      </c>
      <c r="O93" s="197">
        <v>1.68</v>
      </c>
      <c r="P93" s="197">
        <v>2.2999999999999998</v>
      </c>
      <c r="Q93" s="197">
        <v>0.17</v>
      </c>
      <c r="R93" s="197">
        <v>0.17</v>
      </c>
      <c r="S93" s="197">
        <v>0.22</v>
      </c>
      <c r="T93" s="197">
        <v>0</v>
      </c>
      <c r="U93" s="197">
        <v>9.68</v>
      </c>
      <c r="V93" s="197">
        <v>0.11</v>
      </c>
      <c r="W93" s="197">
        <v>1.99</v>
      </c>
      <c r="X93" s="197">
        <v>0.83</v>
      </c>
      <c r="Y93" s="197">
        <v>0</v>
      </c>
      <c r="Z93" s="197">
        <v>2.35</v>
      </c>
      <c r="AA93" s="197">
        <v>0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9.6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16.55</v>
      </c>
      <c r="H94" s="197">
        <v>0</v>
      </c>
      <c r="I94" s="197">
        <v>0</v>
      </c>
      <c r="J94" s="197">
        <v>20.32</v>
      </c>
      <c r="K94" s="197">
        <v>5.5</v>
      </c>
      <c r="L94" s="197">
        <v>2.17</v>
      </c>
      <c r="M94" s="197">
        <v>0</v>
      </c>
      <c r="N94" s="197">
        <v>1.01</v>
      </c>
      <c r="O94" s="197">
        <v>1.68</v>
      </c>
      <c r="P94" s="197">
        <v>2.2999999999999998</v>
      </c>
      <c r="Q94" s="197">
        <v>0.17</v>
      </c>
      <c r="R94" s="197">
        <v>0.17</v>
      </c>
      <c r="S94" s="197">
        <v>0.22</v>
      </c>
      <c r="T94" s="197">
        <v>0</v>
      </c>
      <c r="U94" s="197">
        <v>9.68</v>
      </c>
      <c r="V94" s="197">
        <v>0.11</v>
      </c>
      <c r="W94" s="197">
        <v>1.99</v>
      </c>
      <c r="X94" s="197">
        <v>0.83</v>
      </c>
      <c r="Y94" s="197">
        <v>0</v>
      </c>
      <c r="Z94" s="197">
        <v>2.35</v>
      </c>
      <c r="AA94" s="197">
        <v>0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9.6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20.32</v>
      </c>
      <c r="K95" s="197">
        <v>5.5</v>
      </c>
      <c r="L95" s="197">
        <v>2.17</v>
      </c>
      <c r="M95" s="197">
        <v>0</v>
      </c>
      <c r="N95" s="197">
        <v>1.01</v>
      </c>
      <c r="O95" s="197">
        <v>1.68</v>
      </c>
      <c r="P95" s="197">
        <v>2.2999999999999998</v>
      </c>
      <c r="Q95" s="197">
        <v>0.17</v>
      </c>
      <c r="R95" s="197">
        <v>0.17</v>
      </c>
      <c r="S95" s="197">
        <v>0.22</v>
      </c>
      <c r="T95" s="197">
        <v>0</v>
      </c>
      <c r="U95" s="197">
        <v>9.68</v>
      </c>
      <c r="V95" s="197">
        <v>0.11</v>
      </c>
      <c r="W95" s="197">
        <v>1.99</v>
      </c>
      <c r="X95" s="197">
        <v>0.83</v>
      </c>
      <c r="Y95" s="197">
        <v>0</v>
      </c>
      <c r="Z95" s="197">
        <v>2.35</v>
      </c>
      <c r="AA95" s="197">
        <v>0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9.6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20.32</v>
      </c>
      <c r="K96" s="197">
        <v>5.5</v>
      </c>
      <c r="L96" s="197">
        <v>2.17</v>
      </c>
      <c r="M96" s="197">
        <v>0</v>
      </c>
      <c r="N96" s="197">
        <v>1.01</v>
      </c>
      <c r="O96" s="197">
        <v>1.68</v>
      </c>
      <c r="P96" s="197">
        <v>2.2999999999999998</v>
      </c>
      <c r="Q96" s="197">
        <v>0.17</v>
      </c>
      <c r="R96" s="197">
        <v>0.17</v>
      </c>
      <c r="S96" s="197">
        <v>0.22</v>
      </c>
      <c r="T96" s="197">
        <v>0</v>
      </c>
      <c r="U96" s="197">
        <v>9.68</v>
      </c>
      <c r="V96" s="197">
        <v>0.11</v>
      </c>
      <c r="W96" s="197">
        <v>1.99</v>
      </c>
      <c r="X96" s="197">
        <v>0.83</v>
      </c>
      <c r="Y96" s="197">
        <v>0</v>
      </c>
      <c r="Z96" s="197">
        <v>2.35</v>
      </c>
      <c r="AA96" s="197">
        <v>0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9.6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20.32</v>
      </c>
      <c r="K97" s="197">
        <v>5.5</v>
      </c>
      <c r="L97" s="197">
        <v>2.17</v>
      </c>
      <c r="M97" s="197">
        <v>0</v>
      </c>
      <c r="N97" s="197">
        <v>1.01</v>
      </c>
      <c r="O97" s="197">
        <v>1.68</v>
      </c>
      <c r="P97" s="197">
        <v>2.2999999999999998</v>
      </c>
      <c r="Q97" s="197">
        <v>0.17</v>
      </c>
      <c r="R97" s="197">
        <v>0.17</v>
      </c>
      <c r="S97" s="197">
        <v>0.22</v>
      </c>
      <c r="T97" s="197">
        <v>0</v>
      </c>
      <c r="U97" s="197">
        <v>9.68</v>
      </c>
      <c r="V97" s="197">
        <v>0.11</v>
      </c>
      <c r="W97" s="197">
        <v>2.15</v>
      </c>
      <c r="X97" s="197">
        <v>0.83</v>
      </c>
      <c r="Y97" s="197">
        <v>0</v>
      </c>
      <c r="Z97" s="197">
        <v>2.35</v>
      </c>
      <c r="AA97" s="197">
        <v>0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9.6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20.32</v>
      </c>
      <c r="K98" s="197">
        <v>5.5</v>
      </c>
      <c r="L98" s="197">
        <v>2.17</v>
      </c>
      <c r="M98" s="197">
        <v>0</v>
      </c>
      <c r="N98" s="197">
        <v>1.01</v>
      </c>
      <c r="O98" s="197">
        <v>1.68</v>
      </c>
      <c r="P98" s="197">
        <v>2.2999999999999998</v>
      </c>
      <c r="Q98" s="197">
        <v>0.17</v>
      </c>
      <c r="R98" s="197">
        <v>0.17</v>
      </c>
      <c r="S98" s="197">
        <v>0.22</v>
      </c>
      <c r="T98" s="197">
        <v>0</v>
      </c>
      <c r="U98" s="197">
        <v>9.68</v>
      </c>
      <c r="V98" s="197">
        <v>0.11</v>
      </c>
      <c r="W98" s="197">
        <v>2.15</v>
      </c>
      <c r="X98" s="197">
        <v>0.83</v>
      </c>
      <c r="Y98" s="197">
        <v>0</v>
      </c>
      <c r="Z98" s="197">
        <v>2.35</v>
      </c>
      <c r="AA98" s="197">
        <v>0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9.6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0.39289499999999927</v>
      </c>
      <c r="H99">
        <f t="shared" si="0"/>
        <v>0</v>
      </c>
      <c r="I99">
        <f t="shared" si="0"/>
        <v>0</v>
      </c>
      <c r="J99">
        <f t="shared" si="0"/>
        <v>0.48403749999999934</v>
      </c>
      <c r="K99">
        <f t="shared" si="0"/>
        <v>0.64649999999999985</v>
      </c>
      <c r="L99">
        <f t="shared" si="0"/>
        <v>0.43407750000000056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5.5265000000000085E-2</v>
      </c>
      <c r="Q99">
        <f t="shared" si="0"/>
        <v>3.9497499999999894E-2</v>
      </c>
      <c r="R99">
        <f t="shared" si="0"/>
        <v>1.7590000000000015E-2</v>
      </c>
      <c r="S99">
        <f t="shared" si="0"/>
        <v>4.5999999999999999E-2</v>
      </c>
      <c r="T99">
        <f t="shared" si="0"/>
        <v>0</v>
      </c>
      <c r="U99">
        <f t="shared" si="0"/>
        <v>0.23333249999999989</v>
      </c>
      <c r="V99">
        <f t="shared" si="0"/>
        <v>7.514999999999993E-3</v>
      </c>
      <c r="W99">
        <f t="shared" si="0"/>
        <v>2.7184999999999997E-2</v>
      </c>
      <c r="X99">
        <f t="shared" si="0"/>
        <v>3.9957500000000111E-2</v>
      </c>
      <c r="Y99">
        <f t="shared" si="0"/>
        <v>0</v>
      </c>
      <c r="Z99">
        <f t="shared" si="0"/>
        <v>5.6399999999999915E-2</v>
      </c>
      <c r="AA99">
        <f t="shared" si="0"/>
        <v>0</v>
      </c>
      <c r="AB99">
        <f t="shared" si="0"/>
        <v>0</v>
      </c>
      <c r="AC99">
        <f t="shared" si="0"/>
        <v>3.4687500000000024E-2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-2.8700000000000002E-3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0.21816500000000044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-0.13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-0.13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0.06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0.06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-0.13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-0.13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-0.13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-0.13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-0.13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-0.13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-0.13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-0.13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-0.13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-0.13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-0.13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-0.13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-0.13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-0.13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-0.13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-0.13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-0.13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-0.13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-0.13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-0.13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-0.13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-0.13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-0.13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-0.13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-0.13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-0.13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-0.13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-0.13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-0.13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-0.13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-0.13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-0.13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-0.13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-0.13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-0.13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-0.13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-0.13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-0.13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-0.13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-0.13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-0.13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-0.13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-0.13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-0.13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-0.13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-0.13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-0.13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-0.13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-0.13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-0.13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-0.13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-0.13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-0.13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-0.13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-0.13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-0.13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-0.13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-0.13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-0.13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-0.13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-0.13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-0.13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-0.13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-0.13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-0.13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-0.13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-0.13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-0.13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-0.13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-0.13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-0.13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-0.13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-0.13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-0.13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-0.13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-0.13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-0.13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-0.13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-0.13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-0.13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-0.13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-0.13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-0.13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-0.13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-0.13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-0.13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-0.13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-0.13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-0.13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-0.13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-0.13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-0.13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-3.0250000000000047E-3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-8.6950000000000003</v>
      </c>
      <c r="D92" s="94">
        <f>'IDT-1 Calculation'!DH92</f>
        <v>0</v>
      </c>
      <c r="E92" s="94">
        <f>'IDT-1 Calculation'!DI92</f>
        <v>0</v>
      </c>
      <c r="F92" s="94">
        <f>'IDT-1 Calculation'!DJ92</f>
        <v>8.6950000000000003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-2.1737499999999999E-3</v>
      </c>
      <c r="D99" s="110">
        <f>SUM(D3:D98)/4000</f>
        <v>0</v>
      </c>
      <c r="E99" s="110">
        <f>SUM(E3:E98)/4000</f>
        <v>0</v>
      </c>
      <c r="F99" s="110">
        <f>SUM(F3:F98)/4000</f>
        <v>2.1737499999999999E-3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0.4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0.4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0.03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0.03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0.03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0.03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0.03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0.03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0.03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0.03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0.03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0.03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0.03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0.03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0.03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0.03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0.03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0.03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0.03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3.275000000000001E-4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19.489999999999998</v>
      </c>
      <c r="H3" s="197">
        <v>0</v>
      </c>
      <c r="I3" s="197">
        <v>0</v>
      </c>
      <c r="J3" s="197">
        <v>24.55</v>
      </c>
      <c r="K3" s="197">
        <v>0.31</v>
      </c>
      <c r="L3" s="197">
        <v>19.260000000000002</v>
      </c>
      <c r="M3" s="197">
        <v>0.94</v>
      </c>
      <c r="N3" s="197">
        <v>1.21</v>
      </c>
      <c r="O3" s="197">
        <v>0</v>
      </c>
      <c r="P3" s="197">
        <v>1.42</v>
      </c>
      <c r="Q3" s="197">
        <v>0.21</v>
      </c>
      <c r="R3" s="197">
        <v>0.21</v>
      </c>
      <c r="S3" s="197">
        <v>0.27</v>
      </c>
      <c r="T3" s="197">
        <v>0</v>
      </c>
      <c r="U3" s="197">
        <v>2.15</v>
      </c>
      <c r="V3" s="197">
        <v>0.13</v>
      </c>
      <c r="W3" s="197">
        <v>0.32</v>
      </c>
      <c r="X3" s="197">
        <v>1.51</v>
      </c>
      <c r="Y3" s="197">
        <v>0</v>
      </c>
      <c r="Z3" s="197">
        <v>2.59</v>
      </c>
      <c r="AA3" s="197">
        <v>0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0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196.46</v>
      </c>
      <c r="AP3" s="197">
        <v>0</v>
      </c>
      <c r="AQ3" s="197">
        <v>0</v>
      </c>
      <c r="AR3" s="197">
        <v>11.27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19.489999999999998</v>
      </c>
      <c r="H4" s="197">
        <v>0</v>
      </c>
      <c r="I4" s="197">
        <v>0</v>
      </c>
      <c r="J4" s="197">
        <v>24.55</v>
      </c>
      <c r="K4" s="197">
        <v>0.31</v>
      </c>
      <c r="L4" s="197">
        <v>19.260000000000002</v>
      </c>
      <c r="M4" s="197">
        <v>0.94</v>
      </c>
      <c r="N4" s="197">
        <v>1.21</v>
      </c>
      <c r="O4" s="197">
        <v>0</v>
      </c>
      <c r="P4" s="197">
        <v>1.42</v>
      </c>
      <c r="Q4" s="197">
        <v>0.21</v>
      </c>
      <c r="R4" s="197">
        <v>0.21</v>
      </c>
      <c r="S4" s="197">
        <v>0.27</v>
      </c>
      <c r="T4" s="197">
        <v>0</v>
      </c>
      <c r="U4" s="197">
        <v>2.14</v>
      </c>
      <c r="V4" s="197">
        <v>0.13</v>
      </c>
      <c r="W4" s="197">
        <v>0.32</v>
      </c>
      <c r="X4" s="197">
        <v>1.51</v>
      </c>
      <c r="Y4" s="197">
        <v>0</v>
      </c>
      <c r="Z4" s="197">
        <v>2.59</v>
      </c>
      <c r="AA4" s="197">
        <v>0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0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196.46</v>
      </c>
      <c r="AP4" s="197">
        <v>0</v>
      </c>
      <c r="AQ4" s="197">
        <v>0</v>
      </c>
      <c r="AR4" s="197">
        <v>11.27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19.489999999999998</v>
      </c>
      <c r="H5" s="197">
        <v>0</v>
      </c>
      <c r="I5" s="197">
        <v>0</v>
      </c>
      <c r="J5" s="197">
        <v>24.55</v>
      </c>
      <c r="K5" s="197">
        <v>0.31</v>
      </c>
      <c r="L5" s="197">
        <v>19.260000000000002</v>
      </c>
      <c r="M5" s="197">
        <v>0.94</v>
      </c>
      <c r="N5" s="197">
        <v>1.21</v>
      </c>
      <c r="O5" s="197">
        <v>0</v>
      </c>
      <c r="P5" s="197">
        <v>1.42</v>
      </c>
      <c r="Q5" s="197">
        <v>0.21</v>
      </c>
      <c r="R5" s="197">
        <v>0.21</v>
      </c>
      <c r="S5" s="197">
        <v>0.27</v>
      </c>
      <c r="T5" s="197">
        <v>0</v>
      </c>
      <c r="U5" s="197">
        <v>2.14</v>
      </c>
      <c r="V5" s="197">
        <v>0.13</v>
      </c>
      <c r="W5" s="197">
        <v>0.41</v>
      </c>
      <c r="X5" s="197">
        <v>1.51</v>
      </c>
      <c r="Y5" s="197">
        <v>0</v>
      </c>
      <c r="Z5" s="197">
        <v>2.59</v>
      </c>
      <c r="AA5" s="197">
        <v>0</v>
      </c>
      <c r="AB5" s="197">
        <v>0</v>
      </c>
      <c r="AC5" s="197">
        <v>2.75</v>
      </c>
      <c r="AD5" s="197">
        <v>8.9</v>
      </c>
      <c r="AE5" s="197">
        <v>0</v>
      </c>
      <c r="AF5" s="197">
        <v>0</v>
      </c>
      <c r="AG5" s="197">
        <v>0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196.46</v>
      </c>
      <c r="AP5" s="197">
        <v>0</v>
      </c>
      <c r="AQ5" s="197">
        <v>0</v>
      </c>
      <c r="AR5" s="197">
        <v>11.27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19.489999999999998</v>
      </c>
      <c r="H6" s="197">
        <v>0</v>
      </c>
      <c r="I6" s="197">
        <v>0</v>
      </c>
      <c r="J6" s="197">
        <v>24.55</v>
      </c>
      <c r="K6" s="197">
        <v>0.31</v>
      </c>
      <c r="L6" s="197">
        <v>19.260000000000002</v>
      </c>
      <c r="M6" s="197">
        <v>0.94</v>
      </c>
      <c r="N6" s="197">
        <v>1.21</v>
      </c>
      <c r="O6" s="197">
        <v>0</v>
      </c>
      <c r="P6" s="197">
        <v>1.42</v>
      </c>
      <c r="Q6" s="197">
        <v>0.21</v>
      </c>
      <c r="R6" s="197">
        <v>0.21</v>
      </c>
      <c r="S6" s="197">
        <v>0.27</v>
      </c>
      <c r="T6" s="197">
        <v>0</v>
      </c>
      <c r="U6" s="197">
        <v>2.14</v>
      </c>
      <c r="V6" s="197">
        <v>0.13</v>
      </c>
      <c r="W6" s="197">
        <v>0.41</v>
      </c>
      <c r="X6" s="197">
        <v>1.51</v>
      </c>
      <c r="Y6" s="197">
        <v>0</v>
      </c>
      <c r="Z6" s="197">
        <v>2.59</v>
      </c>
      <c r="AA6" s="197">
        <v>0</v>
      </c>
      <c r="AB6" s="197">
        <v>0</v>
      </c>
      <c r="AC6" s="197">
        <v>2.75</v>
      </c>
      <c r="AD6" s="197">
        <v>8.9</v>
      </c>
      <c r="AE6" s="197">
        <v>0</v>
      </c>
      <c r="AF6" s="197">
        <v>0</v>
      </c>
      <c r="AG6" s="197">
        <v>0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196.46</v>
      </c>
      <c r="AP6" s="197">
        <v>0</v>
      </c>
      <c r="AQ6" s="197">
        <v>0</v>
      </c>
      <c r="AR6" s="197">
        <v>11.27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19.489999999999998</v>
      </c>
      <c r="H7" s="197">
        <v>0</v>
      </c>
      <c r="I7" s="197">
        <v>0</v>
      </c>
      <c r="J7" s="197">
        <v>24.55</v>
      </c>
      <c r="K7" s="197">
        <v>0.31</v>
      </c>
      <c r="L7" s="197">
        <v>19.260000000000002</v>
      </c>
      <c r="M7" s="197">
        <v>0.94</v>
      </c>
      <c r="N7" s="197">
        <v>1.21</v>
      </c>
      <c r="O7" s="197">
        <v>0</v>
      </c>
      <c r="P7" s="197">
        <v>1.42</v>
      </c>
      <c r="Q7" s="197">
        <v>0.21</v>
      </c>
      <c r="R7" s="197">
        <v>0.21</v>
      </c>
      <c r="S7" s="197">
        <v>0.27</v>
      </c>
      <c r="T7" s="197">
        <v>0</v>
      </c>
      <c r="U7" s="197">
        <v>2.14</v>
      </c>
      <c r="V7" s="197">
        <v>0.13</v>
      </c>
      <c r="W7" s="197">
        <v>0.41</v>
      </c>
      <c r="X7" s="197">
        <v>1.51</v>
      </c>
      <c r="Y7" s="197">
        <v>0</v>
      </c>
      <c r="Z7" s="197">
        <v>2.59</v>
      </c>
      <c r="AA7" s="197">
        <v>0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0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196.46</v>
      </c>
      <c r="AP7" s="197">
        <v>0</v>
      </c>
      <c r="AQ7" s="197">
        <v>0</v>
      </c>
      <c r="AR7" s="197">
        <v>11.27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19.489999999999998</v>
      </c>
      <c r="H8" s="197">
        <v>0</v>
      </c>
      <c r="I8" s="197">
        <v>0</v>
      </c>
      <c r="J8" s="197">
        <v>24.55</v>
      </c>
      <c r="K8" s="197">
        <v>0.31</v>
      </c>
      <c r="L8" s="197">
        <v>19.260000000000002</v>
      </c>
      <c r="M8" s="197">
        <v>0.94</v>
      </c>
      <c r="N8" s="197">
        <v>1.21</v>
      </c>
      <c r="O8" s="197">
        <v>0</v>
      </c>
      <c r="P8" s="197">
        <v>1.42</v>
      </c>
      <c r="Q8" s="197">
        <v>0.21</v>
      </c>
      <c r="R8" s="197">
        <v>0.21</v>
      </c>
      <c r="S8" s="197">
        <v>0.27</v>
      </c>
      <c r="T8" s="197">
        <v>0</v>
      </c>
      <c r="U8" s="197">
        <v>2.14</v>
      </c>
      <c r="V8" s="197">
        <v>0.13</v>
      </c>
      <c r="W8" s="197">
        <v>0.41</v>
      </c>
      <c r="X8" s="197">
        <v>1.51</v>
      </c>
      <c r="Y8" s="197">
        <v>0</v>
      </c>
      <c r="Z8" s="197">
        <v>2.59</v>
      </c>
      <c r="AA8" s="197">
        <v>0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0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196.46</v>
      </c>
      <c r="AP8" s="197">
        <v>0</v>
      </c>
      <c r="AQ8" s="197">
        <v>0</v>
      </c>
      <c r="AR8" s="197">
        <v>11.27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19.489999999999998</v>
      </c>
      <c r="H9" s="197">
        <v>0</v>
      </c>
      <c r="I9" s="197">
        <v>0</v>
      </c>
      <c r="J9" s="197">
        <v>24.55</v>
      </c>
      <c r="K9" s="197">
        <v>0.08</v>
      </c>
      <c r="L9" s="197">
        <v>19.27</v>
      </c>
      <c r="M9" s="197">
        <v>0.94</v>
      </c>
      <c r="N9" s="197">
        <v>1.21</v>
      </c>
      <c r="O9" s="197">
        <v>0</v>
      </c>
      <c r="P9" s="197">
        <v>1.42</v>
      </c>
      <c r="Q9" s="197">
        <v>0.2</v>
      </c>
      <c r="R9" s="197">
        <v>0.21</v>
      </c>
      <c r="S9" s="197">
        <v>0.27</v>
      </c>
      <c r="T9" s="197">
        <v>0</v>
      </c>
      <c r="U9" s="197">
        <v>2.14</v>
      </c>
      <c r="V9" s="197">
        <v>0.13</v>
      </c>
      <c r="W9" s="197">
        <v>0.32</v>
      </c>
      <c r="X9" s="197">
        <v>1.51</v>
      </c>
      <c r="Y9" s="197">
        <v>0</v>
      </c>
      <c r="Z9" s="197">
        <v>2.59</v>
      </c>
      <c r="AA9" s="197">
        <v>0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0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196.46</v>
      </c>
      <c r="AP9" s="197">
        <v>0</v>
      </c>
      <c r="AQ9" s="197">
        <v>0</v>
      </c>
      <c r="AR9" s="197">
        <v>10.95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19.489999999999998</v>
      </c>
      <c r="H10" s="197">
        <v>0</v>
      </c>
      <c r="I10" s="197">
        <v>0</v>
      </c>
      <c r="J10" s="197">
        <v>24.55</v>
      </c>
      <c r="K10" s="197">
        <v>0.31</v>
      </c>
      <c r="L10" s="197">
        <v>19.27</v>
      </c>
      <c r="M10" s="197">
        <v>0.94</v>
      </c>
      <c r="N10" s="197">
        <v>1.21</v>
      </c>
      <c r="O10" s="197">
        <v>0</v>
      </c>
      <c r="P10" s="197">
        <v>1.42</v>
      </c>
      <c r="Q10" s="197">
        <v>0.2</v>
      </c>
      <c r="R10" s="197">
        <v>0.21</v>
      </c>
      <c r="S10" s="197">
        <v>0.27</v>
      </c>
      <c r="T10" s="197">
        <v>0</v>
      </c>
      <c r="U10" s="197">
        <v>2.14</v>
      </c>
      <c r="V10" s="197">
        <v>0.13</v>
      </c>
      <c r="W10" s="197">
        <v>0.32</v>
      </c>
      <c r="X10" s="197">
        <v>1.51</v>
      </c>
      <c r="Y10" s="197">
        <v>0</v>
      </c>
      <c r="Z10" s="197">
        <v>2.59</v>
      </c>
      <c r="AA10" s="197">
        <v>0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0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236.46</v>
      </c>
      <c r="AP10" s="197">
        <v>0</v>
      </c>
      <c r="AQ10" s="197">
        <v>0</v>
      </c>
      <c r="AR10" s="197">
        <v>10.95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19.489999999999998</v>
      </c>
      <c r="H11" s="197">
        <v>0</v>
      </c>
      <c r="I11" s="197">
        <v>0</v>
      </c>
      <c r="J11" s="197">
        <v>24.21</v>
      </c>
      <c r="K11" s="197">
        <v>0.31</v>
      </c>
      <c r="L11" s="197">
        <v>19.27</v>
      </c>
      <c r="M11" s="197">
        <v>0.94</v>
      </c>
      <c r="N11" s="197">
        <v>1.21</v>
      </c>
      <c r="O11" s="197">
        <v>0</v>
      </c>
      <c r="P11" s="197">
        <v>1.42</v>
      </c>
      <c r="Q11" s="197">
        <v>0.2</v>
      </c>
      <c r="R11" s="197">
        <v>0.21</v>
      </c>
      <c r="S11" s="197">
        <v>0.27</v>
      </c>
      <c r="T11" s="197">
        <v>0</v>
      </c>
      <c r="U11" s="197">
        <v>2.14</v>
      </c>
      <c r="V11" s="197">
        <v>0.13</v>
      </c>
      <c r="W11" s="197">
        <v>0.32</v>
      </c>
      <c r="X11" s="197">
        <v>1.51</v>
      </c>
      <c r="Y11" s="197">
        <v>0</v>
      </c>
      <c r="Z11" s="197">
        <v>2.59</v>
      </c>
      <c r="AA11" s="197">
        <v>0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0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236.46</v>
      </c>
      <c r="AP11" s="197">
        <v>0</v>
      </c>
      <c r="AQ11" s="197">
        <v>0</v>
      </c>
      <c r="AR11" s="197">
        <v>10.95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19.489999999999998</v>
      </c>
      <c r="H12" s="197">
        <v>0</v>
      </c>
      <c r="I12" s="197">
        <v>0</v>
      </c>
      <c r="J12" s="197">
        <v>24.21</v>
      </c>
      <c r="K12" s="197">
        <v>0.31</v>
      </c>
      <c r="L12" s="197">
        <v>19.27</v>
      </c>
      <c r="M12" s="197">
        <v>0.94</v>
      </c>
      <c r="N12" s="197">
        <v>1.21</v>
      </c>
      <c r="O12" s="197">
        <v>0</v>
      </c>
      <c r="P12" s="197">
        <v>1.42</v>
      </c>
      <c r="Q12" s="197">
        <v>0.2</v>
      </c>
      <c r="R12" s="197">
        <v>0.21</v>
      </c>
      <c r="S12" s="197">
        <v>0.27</v>
      </c>
      <c r="T12" s="197">
        <v>0</v>
      </c>
      <c r="U12" s="197">
        <v>2.14</v>
      </c>
      <c r="V12" s="197">
        <v>0.13</v>
      </c>
      <c r="W12" s="197">
        <v>0.32</v>
      </c>
      <c r="X12" s="197">
        <v>1.51</v>
      </c>
      <c r="Y12" s="197">
        <v>0</v>
      </c>
      <c r="Z12" s="197">
        <v>2.59</v>
      </c>
      <c r="AA12" s="197">
        <v>0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0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236.46</v>
      </c>
      <c r="AP12" s="197">
        <v>0</v>
      </c>
      <c r="AQ12" s="197">
        <v>0</v>
      </c>
      <c r="AR12" s="197">
        <v>10.95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19.489999999999998</v>
      </c>
      <c r="H13" s="197">
        <v>0</v>
      </c>
      <c r="I13" s="197">
        <v>0</v>
      </c>
      <c r="J13" s="197">
        <v>24.21</v>
      </c>
      <c r="K13" s="197">
        <v>0.31</v>
      </c>
      <c r="L13" s="197">
        <v>19.27</v>
      </c>
      <c r="M13" s="197">
        <v>0.94</v>
      </c>
      <c r="N13" s="197">
        <v>1.21</v>
      </c>
      <c r="O13" s="197">
        <v>0</v>
      </c>
      <c r="P13" s="197">
        <v>1.42</v>
      </c>
      <c r="Q13" s="197">
        <v>0.2</v>
      </c>
      <c r="R13" s="197">
        <v>0.21</v>
      </c>
      <c r="S13" s="197">
        <v>0.27</v>
      </c>
      <c r="T13" s="197">
        <v>0</v>
      </c>
      <c r="U13" s="197">
        <v>2.14</v>
      </c>
      <c r="V13" s="197">
        <v>0.13</v>
      </c>
      <c r="W13" s="197">
        <v>0.32</v>
      </c>
      <c r="X13" s="197">
        <v>1.51</v>
      </c>
      <c r="Y13" s="197">
        <v>0</v>
      </c>
      <c r="Z13" s="197">
        <v>2.59</v>
      </c>
      <c r="AA13" s="197">
        <v>0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0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236.46</v>
      </c>
      <c r="AP13" s="197">
        <v>0</v>
      </c>
      <c r="AQ13" s="197">
        <v>0</v>
      </c>
      <c r="AR13" s="197">
        <v>10.95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19.489999999999998</v>
      </c>
      <c r="H14" s="197">
        <v>0</v>
      </c>
      <c r="I14" s="197">
        <v>0</v>
      </c>
      <c r="J14" s="197">
        <v>24.21</v>
      </c>
      <c r="K14" s="197">
        <v>0.31</v>
      </c>
      <c r="L14" s="197">
        <v>19.27</v>
      </c>
      <c r="M14" s="197">
        <v>0.94</v>
      </c>
      <c r="N14" s="197">
        <v>1.21</v>
      </c>
      <c r="O14" s="197">
        <v>0</v>
      </c>
      <c r="P14" s="197">
        <v>1.42</v>
      </c>
      <c r="Q14" s="197">
        <v>0.2</v>
      </c>
      <c r="R14" s="197">
        <v>0.2</v>
      </c>
      <c r="S14" s="197">
        <v>0.27</v>
      </c>
      <c r="T14" s="197">
        <v>0</v>
      </c>
      <c r="U14" s="197">
        <v>2.14</v>
      </c>
      <c r="V14" s="197">
        <v>0.13</v>
      </c>
      <c r="W14" s="197">
        <v>0.32</v>
      </c>
      <c r="X14" s="197">
        <v>1.51</v>
      </c>
      <c r="Y14" s="197">
        <v>0</v>
      </c>
      <c r="Z14" s="197">
        <v>2.59</v>
      </c>
      <c r="AA14" s="197">
        <v>0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0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236.46</v>
      </c>
      <c r="AP14" s="197">
        <v>0</v>
      </c>
      <c r="AQ14" s="197">
        <v>0</v>
      </c>
      <c r="AR14" s="197">
        <v>10.95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19.489999999999998</v>
      </c>
      <c r="H15" s="197">
        <v>0</v>
      </c>
      <c r="I15" s="197">
        <v>0</v>
      </c>
      <c r="J15" s="197">
        <v>24.21</v>
      </c>
      <c r="K15" s="197">
        <v>0.31</v>
      </c>
      <c r="L15" s="197">
        <v>19.27</v>
      </c>
      <c r="M15" s="197">
        <v>0.94</v>
      </c>
      <c r="N15" s="197">
        <v>1.21</v>
      </c>
      <c r="O15" s="197">
        <v>0</v>
      </c>
      <c r="P15" s="197">
        <v>1.42</v>
      </c>
      <c r="Q15" s="197">
        <v>0.2</v>
      </c>
      <c r="R15" s="197">
        <v>0.2</v>
      </c>
      <c r="S15" s="197">
        <v>0.27</v>
      </c>
      <c r="T15" s="197">
        <v>0</v>
      </c>
      <c r="U15" s="197">
        <v>2.14</v>
      </c>
      <c r="V15" s="197">
        <v>0.14000000000000001</v>
      </c>
      <c r="W15" s="197">
        <v>0.32</v>
      </c>
      <c r="X15" s="197">
        <v>1.51</v>
      </c>
      <c r="Y15" s="197">
        <v>0</v>
      </c>
      <c r="Z15" s="197">
        <v>2.59</v>
      </c>
      <c r="AA15" s="197">
        <v>0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0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236.46</v>
      </c>
      <c r="AP15" s="197">
        <v>0</v>
      </c>
      <c r="AQ15" s="197">
        <v>0</v>
      </c>
      <c r="AR15" s="197">
        <v>10.95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19.489999999999998</v>
      </c>
      <c r="H16" s="197">
        <v>0</v>
      </c>
      <c r="I16" s="197">
        <v>0</v>
      </c>
      <c r="J16" s="197">
        <v>24.21</v>
      </c>
      <c r="K16" s="197">
        <v>0.31</v>
      </c>
      <c r="L16" s="197">
        <v>19.27</v>
      </c>
      <c r="M16" s="197">
        <v>0.94</v>
      </c>
      <c r="N16" s="197">
        <v>1.21</v>
      </c>
      <c r="O16" s="197">
        <v>0</v>
      </c>
      <c r="P16" s="197">
        <v>1.42</v>
      </c>
      <c r="Q16" s="197">
        <v>0.2</v>
      </c>
      <c r="R16" s="197">
        <v>0.2</v>
      </c>
      <c r="S16" s="197">
        <v>0.27</v>
      </c>
      <c r="T16" s="197">
        <v>0</v>
      </c>
      <c r="U16" s="197">
        <v>2.14</v>
      </c>
      <c r="V16" s="197">
        <v>0.14000000000000001</v>
      </c>
      <c r="W16" s="197">
        <v>0.32</v>
      </c>
      <c r="X16" s="197">
        <v>1.51</v>
      </c>
      <c r="Y16" s="197">
        <v>0</v>
      </c>
      <c r="Z16" s="197">
        <v>2.59</v>
      </c>
      <c r="AA16" s="197">
        <v>0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0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236.46</v>
      </c>
      <c r="AP16" s="197">
        <v>0</v>
      </c>
      <c r="AQ16" s="197">
        <v>0</v>
      </c>
      <c r="AR16" s="197">
        <v>10.95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19.489999999999998</v>
      </c>
      <c r="H17" s="197">
        <v>0</v>
      </c>
      <c r="I17" s="197">
        <v>0</v>
      </c>
      <c r="J17" s="197">
        <v>24.21</v>
      </c>
      <c r="K17" s="197">
        <v>0.31</v>
      </c>
      <c r="L17" s="197">
        <v>19.27</v>
      </c>
      <c r="M17" s="197">
        <v>0.94</v>
      </c>
      <c r="N17" s="197">
        <v>1.21</v>
      </c>
      <c r="O17" s="197">
        <v>0</v>
      </c>
      <c r="P17" s="197">
        <v>1.42</v>
      </c>
      <c r="Q17" s="197">
        <v>0.2</v>
      </c>
      <c r="R17" s="197">
        <v>0.2</v>
      </c>
      <c r="S17" s="197">
        <v>0.27</v>
      </c>
      <c r="T17" s="197">
        <v>0</v>
      </c>
      <c r="U17" s="197">
        <v>2.14</v>
      </c>
      <c r="V17" s="197">
        <v>0.14000000000000001</v>
      </c>
      <c r="W17" s="197">
        <v>0.32</v>
      </c>
      <c r="X17" s="197">
        <v>1.51</v>
      </c>
      <c r="Y17" s="197">
        <v>0</v>
      </c>
      <c r="Z17" s="197">
        <v>2.59</v>
      </c>
      <c r="AA17" s="197">
        <v>0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0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236.46</v>
      </c>
      <c r="AP17" s="197">
        <v>0</v>
      </c>
      <c r="AQ17" s="197">
        <v>0</v>
      </c>
      <c r="AR17" s="197">
        <v>10.95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19.489999999999998</v>
      </c>
      <c r="H18" s="197">
        <v>0</v>
      </c>
      <c r="I18" s="197">
        <v>0</v>
      </c>
      <c r="J18" s="197">
        <v>24.21</v>
      </c>
      <c r="K18" s="197">
        <v>0.31</v>
      </c>
      <c r="L18" s="197">
        <v>19.27</v>
      </c>
      <c r="M18" s="197">
        <v>0.94</v>
      </c>
      <c r="N18" s="197">
        <v>1.21</v>
      </c>
      <c r="O18" s="197">
        <v>0</v>
      </c>
      <c r="P18" s="197">
        <v>1.42</v>
      </c>
      <c r="Q18" s="197">
        <v>0.2</v>
      </c>
      <c r="R18" s="197">
        <v>0.2</v>
      </c>
      <c r="S18" s="197">
        <v>0.27</v>
      </c>
      <c r="T18" s="197">
        <v>0</v>
      </c>
      <c r="U18" s="197">
        <v>2.14</v>
      </c>
      <c r="V18" s="197">
        <v>0.14000000000000001</v>
      </c>
      <c r="W18" s="197">
        <v>0.32</v>
      </c>
      <c r="X18" s="197">
        <v>1.51</v>
      </c>
      <c r="Y18" s="197">
        <v>0</v>
      </c>
      <c r="Z18" s="197">
        <v>2.59</v>
      </c>
      <c r="AA18" s="197">
        <v>0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0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236.46</v>
      </c>
      <c r="AP18" s="197">
        <v>0</v>
      </c>
      <c r="AQ18" s="197">
        <v>0</v>
      </c>
      <c r="AR18" s="197">
        <v>10.95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19.489999999999998</v>
      </c>
      <c r="H19" s="197">
        <v>0</v>
      </c>
      <c r="I19" s="197">
        <v>0</v>
      </c>
      <c r="J19" s="197">
        <v>24.21</v>
      </c>
      <c r="K19" s="197">
        <v>0.31</v>
      </c>
      <c r="L19" s="197">
        <v>19.27</v>
      </c>
      <c r="M19" s="197">
        <v>0.94</v>
      </c>
      <c r="N19" s="197">
        <v>1.21</v>
      </c>
      <c r="O19" s="197">
        <v>0</v>
      </c>
      <c r="P19" s="197">
        <v>1.42</v>
      </c>
      <c r="Q19" s="197">
        <v>0.2</v>
      </c>
      <c r="R19" s="197">
        <v>0.2</v>
      </c>
      <c r="S19" s="197">
        <v>0.27</v>
      </c>
      <c r="T19" s="197">
        <v>0</v>
      </c>
      <c r="U19" s="197">
        <v>2.14</v>
      </c>
      <c r="V19" s="197">
        <v>0.14000000000000001</v>
      </c>
      <c r="W19" s="197">
        <v>0.32</v>
      </c>
      <c r="X19" s="197">
        <v>1.51</v>
      </c>
      <c r="Y19" s="197">
        <v>0</v>
      </c>
      <c r="Z19" s="197">
        <v>2.59</v>
      </c>
      <c r="AA19" s="197">
        <v>0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0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206.46</v>
      </c>
      <c r="AP19" s="197">
        <v>0</v>
      </c>
      <c r="AQ19" s="197">
        <v>0</v>
      </c>
      <c r="AR19" s="197">
        <v>10.95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19.489999999999998</v>
      </c>
      <c r="H20" s="197">
        <v>0</v>
      </c>
      <c r="I20" s="197">
        <v>0</v>
      </c>
      <c r="J20" s="197">
        <v>24.21</v>
      </c>
      <c r="K20" s="197">
        <v>0.31</v>
      </c>
      <c r="L20" s="197">
        <v>19.27</v>
      </c>
      <c r="M20" s="197">
        <v>0.94</v>
      </c>
      <c r="N20" s="197">
        <v>1.21</v>
      </c>
      <c r="O20" s="197">
        <v>0</v>
      </c>
      <c r="P20" s="197">
        <v>1.42</v>
      </c>
      <c r="Q20" s="197">
        <v>0.2</v>
      </c>
      <c r="R20" s="197">
        <v>0.2</v>
      </c>
      <c r="S20" s="197">
        <v>0.27</v>
      </c>
      <c r="T20" s="197">
        <v>0</v>
      </c>
      <c r="U20" s="197">
        <v>2.14</v>
      </c>
      <c r="V20" s="197">
        <v>0.14000000000000001</v>
      </c>
      <c r="W20" s="197">
        <v>0.32</v>
      </c>
      <c r="X20" s="197">
        <v>1.51</v>
      </c>
      <c r="Y20" s="197">
        <v>0</v>
      </c>
      <c r="Z20" s="197">
        <v>2.59</v>
      </c>
      <c r="AA20" s="197">
        <v>0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0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206.46</v>
      </c>
      <c r="AP20" s="197">
        <v>0</v>
      </c>
      <c r="AQ20" s="197">
        <v>0</v>
      </c>
      <c r="AR20" s="197">
        <v>10.95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19.489999999999998</v>
      </c>
      <c r="H21" s="197">
        <v>0</v>
      </c>
      <c r="I21" s="197">
        <v>0</v>
      </c>
      <c r="J21" s="197">
        <v>24.21</v>
      </c>
      <c r="K21" s="197">
        <v>0.31</v>
      </c>
      <c r="L21" s="197">
        <v>19.27</v>
      </c>
      <c r="M21" s="197">
        <v>0.94</v>
      </c>
      <c r="N21" s="197">
        <v>1.21</v>
      </c>
      <c r="O21" s="197">
        <v>0</v>
      </c>
      <c r="P21" s="197">
        <v>1.42</v>
      </c>
      <c r="Q21" s="197">
        <v>0.2</v>
      </c>
      <c r="R21" s="197">
        <v>0.2</v>
      </c>
      <c r="S21" s="197">
        <v>0.27</v>
      </c>
      <c r="T21" s="197">
        <v>0</v>
      </c>
      <c r="U21" s="197">
        <v>2.14</v>
      </c>
      <c r="V21" s="197">
        <v>0.14000000000000001</v>
      </c>
      <c r="W21" s="197">
        <v>0.32</v>
      </c>
      <c r="X21" s="197">
        <v>1.51</v>
      </c>
      <c r="Y21" s="197">
        <v>0</v>
      </c>
      <c r="Z21" s="197">
        <v>2.59</v>
      </c>
      <c r="AA21" s="197">
        <v>0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0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206.46</v>
      </c>
      <c r="AP21" s="197">
        <v>0</v>
      </c>
      <c r="AQ21" s="197">
        <v>0</v>
      </c>
      <c r="AR21" s="197">
        <v>10.95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19.489999999999998</v>
      </c>
      <c r="H22" s="197">
        <v>0</v>
      </c>
      <c r="I22" s="197">
        <v>0</v>
      </c>
      <c r="J22" s="197">
        <v>24.21</v>
      </c>
      <c r="K22" s="197">
        <v>0.31</v>
      </c>
      <c r="L22" s="197">
        <v>19.27</v>
      </c>
      <c r="M22" s="197">
        <v>0.94</v>
      </c>
      <c r="N22" s="197">
        <v>1.21</v>
      </c>
      <c r="O22" s="197">
        <v>0</v>
      </c>
      <c r="P22" s="197">
        <v>1.42</v>
      </c>
      <c r="Q22" s="197">
        <v>0.2</v>
      </c>
      <c r="R22" s="197">
        <v>0.2</v>
      </c>
      <c r="S22" s="197">
        <v>0.27</v>
      </c>
      <c r="T22" s="197">
        <v>0</v>
      </c>
      <c r="U22" s="197">
        <v>2.14</v>
      </c>
      <c r="V22" s="197">
        <v>0.14000000000000001</v>
      </c>
      <c r="W22" s="197">
        <v>0.32</v>
      </c>
      <c r="X22" s="197">
        <v>1.51</v>
      </c>
      <c r="Y22" s="197">
        <v>0</v>
      </c>
      <c r="Z22" s="197">
        <v>2.59</v>
      </c>
      <c r="AA22" s="197">
        <v>0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0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206.46</v>
      </c>
      <c r="AP22" s="197">
        <v>0</v>
      </c>
      <c r="AQ22" s="197">
        <v>0</v>
      </c>
      <c r="AR22" s="197">
        <v>10.95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19.489999999999998</v>
      </c>
      <c r="H23" s="197">
        <v>0</v>
      </c>
      <c r="I23" s="197">
        <v>0</v>
      </c>
      <c r="J23" s="197">
        <v>24.21</v>
      </c>
      <c r="K23" s="197">
        <v>0.31</v>
      </c>
      <c r="L23" s="197">
        <v>19.27</v>
      </c>
      <c r="M23" s="197">
        <v>0.94</v>
      </c>
      <c r="N23" s="197">
        <v>1.21</v>
      </c>
      <c r="O23" s="197">
        <v>0</v>
      </c>
      <c r="P23" s="197">
        <v>1.42</v>
      </c>
      <c r="Q23" s="197">
        <v>0.2</v>
      </c>
      <c r="R23" s="197">
        <v>0.2</v>
      </c>
      <c r="S23" s="197">
        <v>0.27</v>
      </c>
      <c r="T23" s="197">
        <v>0</v>
      </c>
      <c r="U23" s="197">
        <v>2.14</v>
      </c>
      <c r="V23" s="197">
        <v>0.14000000000000001</v>
      </c>
      <c r="W23" s="197">
        <v>0.32</v>
      </c>
      <c r="X23" s="197">
        <v>1.51</v>
      </c>
      <c r="Y23" s="197">
        <v>0</v>
      </c>
      <c r="Z23" s="197">
        <v>2.59</v>
      </c>
      <c r="AA23" s="197">
        <v>0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0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206.46</v>
      </c>
      <c r="AP23" s="197">
        <v>0</v>
      </c>
      <c r="AQ23" s="197">
        <v>0</v>
      </c>
      <c r="AR23" s="197">
        <v>10.63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19.489999999999998</v>
      </c>
      <c r="H24" s="197">
        <v>0</v>
      </c>
      <c r="I24" s="197">
        <v>0</v>
      </c>
      <c r="J24" s="197">
        <v>3.91</v>
      </c>
      <c r="K24" s="197">
        <v>0.31</v>
      </c>
      <c r="L24" s="197">
        <v>13.71</v>
      </c>
      <c r="M24" s="197">
        <v>0.94</v>
      </c>
      <c r="N24" s="197">
        <v>1.21</v>
      </c>
      <c r="O24" s="197">
        <v>0</v>
      </c>
      <c r="P24" s="197">
        <v>1.42</v>
      </c>
      <c r="Q24" s="197">
        <v>0.2</v>
      </c>
      <c r="R24" s="197">
        <v>0.2</v>
      </c>
      <c r="S24" s="197">
        <v>0.27</v>
      </c>
      <c r="T24" s="197">
        <v>0</v>
      </c>
      <c r="U24" s="197">
        <v>2.14</v>
      </c>
      <c r="V24" s="197">
        <v>0.14000000000000001</v>
      </c>
      <c r="W24" s="197">
        <v>0.32</v>
      </c>
      <c r="X24" s="197">
        <v>1.51</v>
      </c>
      <c r="Y24" s="197">
        <v>0</v>
      </c>
      <c r="Z24" s="197">
        <v>2.59</v>
      </c>
      <c r="AA24" s="197">
        <v>0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0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196.46</v>
      </c>
      <c r="AP24" s="197">
        <v>0</v>
      </c>
      <c r="AQ24" s="197">
        <v>0</v>
      </c>
      <c r="AR24" s="197">
        <v>10.63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19.489999999999998</v>
      </c>
      <c r="H25" s="197">
        <v>0</v>
      </c>
      <c r="I25" s="197">
        <v>0</v>
      </c>
      <c r="J25" s="197">
        <v>0.81</v>
      </c>
      <c r="K25" s="197">
        <v>0.31</v>
      </c>
      <c r="L25" s="197">
        <v>13.71</v>
      </c>
      <c r="M25" s="197">
        <v>0.94</v>
      </c>
      <c r="N25" s="197">
        <v>1.21</v>
      </c>
      <c r="O25" s="197">
        <v>0</v>
      </c>
      <c r="P25" s="197">
        <v>1.42</v>
      </c>
      <c r="Q25" s="197">
        <v>0.2</v>
      </c>
      <c r="R25" s="197">
        <v>0.2</v>
      </c>
      <c r="S25" s="197">
        <v>0.27</v>
      </c>
      <c r="T25" s="197">
        <v>0</v>
      </c>
      <c r="U25" s="197">
        <v>2.14</v>
      </c>
      <c r="V25" s="197">
        <v>0.14000000000000001</v>
      </c>
      <c r="W25" s="197">
        <v>0.32</v>
      </c>
      <c r="X25" s="197">
        <v>1.51</v>
      </c>
      <c r="Y25" s="197">
        <v>0</v>
      </c>
      <c r="Z25" s="197">
        <v>2.59</v>
      </c>
      <c r="AA25" s="197">
        <v>0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0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196.46</v>
      </c>
      <c r="AP25" s="197">
        <v>0</v>
      </c>
      <c r="AQ25" s="197">
        <v>0</v>
      </c>
      <c r="AR25" s="197">
        <v>10.63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19.489999999999998</v>
      </c>
      <c r="H26" s="197">
        <v>0</v>
      </c>
      <c r="I26" s="197">
        <v>0</v>
      </c>
      <c r="J26" s="197">
        <v>0.81</v>
      </c>
      <c r="K26" s="197">
        <v>0.31</v>
      </c>
      <c r="L26" s="197">
        <v>13.71</v>
      </c>
      <c r="M26" s="197">
        <v>0.94</v>
      </c>
      <c r="N26" s="197">
        <v>1.21</v>
      </c>
      <c r="O26" s="197">
        <v>0</v>
      </c>
      <c r="P26" s="197">
        <v>1.42</v>
      </c>
      <c r="Q26" s="197">
        <v>0.2</v>
      </c>
      <c r="R26" s="197">
        <v>0.2</v>
      </c>
      <c r="S26" s="197">
        <v>0.27</v>
      </c>
      <c r="T26" s="197">
        <v>0</v>
      </c>
      <c r="U26" s="197">
        <v>2.14</v>
      </c>
      <c r="V26" s="197">
        <v>0.14000000000000001</v>
      </c>
      <c r="W26" s="197">
        <v>0.32</v>
      </c>
      <c r="X26" s="197">
        <v>1.51</v>
      </c>
      <c r="Y26" s="197">
        <v>0</v>
      </c>
      <c r="Z26" s="197">
        <v>2.59</v>
      </c>
      <c r="AA26" s="197">
        <v>0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0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196.46</v>
      </c>
      <c r="AP26" s="197">
        <v>0</v>
      </c>
      <c r="AQ26" s="197">
        <v>0</v>
      </c>
      <c r="AR26" s="197">
        <v>10.63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19.489999999999998</v>
      </c>
      <c r="H27" s="197">
        <v>0</v>
      </c>
      <c r="I27" s="197">
        <v>0</v>
      </c>
      <c r="J27" s="197">
        <v>0.8</v>
      </c>
      <c r="K27" s="197">
        <v>0.31</v>
      </c>
      <c r="L27" s="197">
        <v>13.71</v>
      </c>
      <c r="M27" s="197">
        <v>0.94</v>
      </c>
      <c r="N27" s="197">
        <v>1.21</v>
      </c>
      <c r="O27" s="197">
        <v>0</v>
      </c>
      <c r="P27" s="197">
        <v>1.42</v>
      </c>
      <c r="Q27" s="197">
        <v>0.2</v>
      </c>
      <c r="R27" s="197">
        <v>0.2</v>
      </c>
      <c r="S27" s="197">
        <v>0.27</v>
      </c>
      <c r="T27" s="197">
        <v>0</v>
      </c>
      <c r="U27" s="197">
        <v>2.14</v>
      </c>
      <c r="V27" s="197">
        <v>0.14000000000000001</v>
      </c>
      <c r="W27" s="197">
        <v>0.32</v>
      </c>
      <c r="X27" s="197">
        <v>1.51</v>
      </c>
      <c r="Y27" s="197">
        <v>0</v>
      </c>
      <c r="Z27" s="197">
        <v>2.59</v>
      </c>
      <c r="AA27" s="197">
        <v>0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0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196.46</v>
      </c>
      <c r="AP27" s="197">
        <v>0</v>
      </c>
      <c r="AQ27" s="197">
        <v>0</v>
      </c>
      <c r="AR27" s="197">
        <v>10.63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19.489999999999998</v>
      </c>
      <c r="H28" s="197">
        <v>0</v>
      </c>
      <c r="I28" s="197">
        <v>0</v>
      </c>
      <c r="J28" s="197">
        <v>0.8</v>
      </c>
      <c r="K28" s="197">
        <v>0.31</v>
      </c>
      <c r="L28" s="197">
        <v>13.71</v>
      </c>
      <c r="M28" s="197">
        <v>0.94</v>
      </c>
      <c r="N28" s="197">
        <v>1.21</v>
      </c>
      <c r="O28" s="197">
        <v>0</v>
      </c>
      <c r="P28" s="197">
        <v>1.42</v>
      </c>
      <c r="Q28" s="197">
        <v>0.2</v>
      </c>
      <c r="R28" s="197">
        <v>0.2</v>
      </c>
      <c r="S28" s="197">
        <v>0.27</v>
      </c>
      <c r="T28" s="197">
        <v>0</v>
      </c>
      <c r="U28" s="197">
        <v>2.14</v>
      </c>
      <c r="V28" s="197">
        <v>0.14000000000000001</v>
      </c>
      <c r="W28" s="197">
        <v>0.32</v>
      </c>
      <c r="X28" s="197">
        <v>1.51</v>
      </c>
      <c r="Y28" s="197">
        <v>0</v>
      </c>
      <c r="Z28" s="197">
        <v>2.59</v>
      </c>
      <c r="AA28" s="197">
        <v>0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0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196.46</v>
      </c>
      <c r="AP28" s="197">
        <v>0</v>
      </c>
      <c r="AQ28" s="197">
        <v>0</v>
      </c>
      <c r="AR28" s="197">
        <v>10.63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19.489999999999998</v>
      </c>
      <c r="H29" s="197">
        <v>0</v>
      </c>
      <c r="I29" s="197">
        <v>0</v>
      </c>
      <c r="J29" s="197">
        <v>0.8</v>
      </c>
      <c r="K29" s="197">
        <v>0.31</v>
      </c>
      <c r="L29" s="197">
        <v>13.71</v>
      </c>
      <c r="M29" s="197">
        <v>0.94</v>
      </c>
      <c r="N29" s="197">
        <v>1.21</v>
      </c>
      <c r="O29" s="197">
        <v>0</v>
      </c>
      <c r="P29" s="197">
        <v>1.42</v>
      </c>
      <c r="Q29" s="197">
        <v>0.2</v>
      </c>
      <c r="R29" s="197">
        <v>0.2</v>
      </c>
      <c r="S29" s="197">
        <v>0.27</v>
      </c>
      <c r="T29" s="197">
        <v>0</v>
      </c>
      <c r="U29" s="197">
        <v>2.14</v>
      </c>
      <c r="V29" s="197">
        <v>0.14000000000000001</v>
      </c>
      <c r="W29" s="197">
        <v>0.32</v>
      </c>
      <c r="X29" s="197">
        <v>1.51</v>
      </c>
      <c r="Y29" s="197">
        <v>0</v>
      </c>
      <c r="Z29" s="197">
        <v>2.59</v>
      </c>
      <c r="AA29" s="197">
        <v>0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0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196.46</v>
      </c>
      <c r="AP29" s="197">
        <v>0</v>
      </c>
      <c r="AQ29" s="197">
        <v>0</v>
      </c>
      <c r="AR29" s="197">
        <v>10.63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19.489999999999998</v>
      </c>
      <c r="H30" s="197">
        <v>0</v>
      </c>
      <c r="I30" s="197">
        <v>0</v>
      </c>
      <c r="J30" s="197">
        <v>0.8</v>
      </c>
      <c r="K30" s="197">
        <v>0.31</v>
      </c>
      <c r="L30" s="197">
        <v>13.71</v>
      </c>
      <c r="M30" s="197">
        <v>0.94</v>
      </c>
      <c r="N30" s="197">
        <v>1.21</v>
      </c>
      <c r="O30" s="197">
        <v>0</v>
      </c>
      <c r="P30" s="197">
        <v>1.42</v>
      </c>
      <c r="Q30" s="197">
        <v>0.2</v>
      </c>
      <c r="R30" s="197">
        <v>0.2</v>
      </c>
      <c r="S30" s="197">
        <v>0.27</v>
      </c>
      <c r="T30" s="197">
        <v>0</v>
      </c>
      <c r="U30" s="197">
        <v>2.14</v>
      </c>
      <c r="V30" s="197">
        <v>0.14000000000000001</v>
      </c>
      <c r="W30" s="197">
        <v>0.32</v>
      </c>
      <c r="X30" s="197">
        <v>1.51</v>
      </c>
      <c r="Y30" s="197">
        <v>0</v>
      </c>
      <c r="Z30" s="197">
        <v>2.59</v>
      </c>
      <c r="AA30" s="197">
        <v>0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0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196.46</v>
      </c>
      <c r="AP30" s="197">
        <v>0</v>
      </c>
      <c r="AQ30" s="197">
        <v>0</v>
      </c>
      <c r="AR30" s="197">
        <v>10.63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19.489999999999998</v>
      </c>
      <c r="H31" s="197">
        <v>0</v>
      </c>
      <c r="I31" s="197">
        <v>0</v>
      </c>
      <c r="J31" s="197">
        <v>0.8</v>
      </c>
      <c r="K31" s="197">
        <v>0.31</v>
      </c>
      <c r="L31" s="197">
        <v>13.71</v>
      </c>
      <c r="M31" s="197">
        <v>0.94</v>
      </c>
      <c r="N31" s="197">
        <v>1.21</v>
      </c>
      <c r="O31" s="197">
        <v>0</v>
      </c>
      <c r="P31" s="197">
        <v>1.42</v>
      </c>
      <c r="Q31" s="197">
        <v>0.2</v>
      </c>
      <c r="R31" s="197">
        <v>0.2</v>
      </c>
      <c r="S31" s="197">
        <v>0.27</v>
      </c>
      <c r="T31" s="197">
        <v>0</v>
      </c>
      <c r="U31" s="197">
        <v>2.14</v>
      </c>
      <c r="V31" s="197">
        <v>0.14000000000000001</v>
      </c>
      <c r="W31" s="197">
        <v>0.32</v>
      </c>
      <c r="X31" s="197">
        <v>0</v>
      </c>
      <c r="Y31" s="197">
        <v>0</v>
      </c>
      <c r="Z31" s="197">
        <v>2.59</v>
      </c>
      <c r="AA31" s="197">
        <v>0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0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196.46</v>
      </c>
      <c r="AP31" s="197">
        <v>0</v>
      </c>
      <c r="AQ31" s="197">
        <v>0</v>
      </c>
      <c r="AR31" s="197">
        <v>10.63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19.489999999999998</v>
      </c>
      <c r="H32" s="197">
        <v>0</v>
      </c>
      <c r="I32" s="197">
        <v>0</v>
      </c>
      <c r="J32" s="197">
        <v>0.8</v>
      </c>
      <c r="K32" s="197">
        <v>0.31</v>
      </c>
      <c r="L32" s="197">
        <v>13.71</v>
      </c>
      <c r="M32" s="197">
        <v>0.94</v>
      </c>
      <c r="N32" s="197">
        <v>1.21</v>
      </c>
      <c r="O32" s="197">
        <v>0</v>
      </c>
      <c r="P32" s="197">
        <v>1.42</v>
      </c>
      <c r="Q32" s="197">
        <v>0.2</v>
      </c>
      <c r="R32" s="197">
        <v>0.2</v>
      </c>
      <c r="S32" s="197">
        <v>0.27</v>
      </c>
      <c r="T32" s="197">
        <v>0</v>
      </c>
      <c r="U32" s="197">
        <v>2.14</v>
      </c>
      <c r="V32" s="197">
        <v>0.14000000000000001</v>
      </c>
      <c r="W32" s="197">
        <v>0.32</v>
      </c>
      <c r="X32" s="197">
        <v>0</v>
      </c>
      <c r="Y32" s="197">
        <v>0</v>
      </c>
      <c r="Z32" s="197">
        <v>2.59</v>
      </c>
      <c r="AA32" s="197">
        <v>0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0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196.46</v>
      </c>
      <c r="AP32" s="197">
        <v>0</v>
      </c>
      <c r="AQ32" s="197">
        <v>0</v>
      </c>
      <c r="AR32" s="197">
        <v>10.63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19.489999999999998</v>
      </c>
      <c r="H33" s="197">
        <v>0</v>
      </c>
      <c r="I33" s="197">
        <v>0</v>
      </c>
      <c r="J33" s="197">
        <v>0.8</v>
      </c>
      <c r="K33" s="197">
        <v>0.61</v>
      </c>
      <c r="L33" s="197">
        <v>19.27</v>
      </c>
      <c r="M33" s="197">
        <v>0.94</v>
      </c>
      <c r="N33" s="197">
        <v>1.21</v>
      </c>
      <c r="O33" s="197">
        <v>0</v>
      </c>
      <c r="P33" s="197">
        <v>1.42</v>
      </c>
      <c r="Q33" s="197">
        <v>0.2</v>
      </c>
      <c r="R33" s="197">
        <v>0.2</v>
      </c>
      <c r="S33" s="197">
        <v>0.27</v>
      </c>
      <c r="T33" s="197">
        <v>0</v>
      </c>
      <c r="U33" s="197">
        <v>2.14</v>
      </c>
      <c r="V33" s="197">
        <v>0.14000000000000001</v>
      </c>
      <c r="W33" s="197">
        <v>0.32</v>
      </c>
      <c r="X33" s="197">
        <v>0</v>
      </c>
      <c r="Y33" s="197">
        <v>0</v>
      </c>
      <c r="Z33" s="197">
        <v>2.59</v>
      </c>
      <c r="AA33" s="197">
        <v>0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0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196.46</v>
      </c>
      <c r="AP33" s="197">
        <v>0</v>
      </c>
      <c r="AQ33" s="197">
        <v>0</v>
      </c>
      <c r="AR33" s="197">
        <v>10.63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19.489999999999998</v>
      </c>
      <c r="H34" s="197">
        <v>0</v>
      </c>
      <c r="I34" s="197">
        <v>0</v>
      </c>
      <c r="J34" s="197">
        <v>22</v>
      </c>
      <c r="K34" s="197">
        <v>0.31</v>
      </c>
      <c r="L34" s="197">
        <v>19.27</v>
      </c>
      <c r="M34" s="197">
        <v>0.94</v>
      </c>
      <c r="N34" s="197">
        <v>1.21</v>
      </c>
      <c r="O34" s="197">
        <v>0</v>
      </c>
      <c r="P34" s="197">
        <v>1.42</v>
      </c>
      <c r="Q34" s="197">
        <v>0.2</v>
      </c>
      <c r="R34" s="197">
        <v>0.2</v>
      </c>
      <c r="S34" s="197">
        <v>0.27</v>
      </c>
      <c r="T34" s="197">
        <v>0</v>
      </c>
      <c r="U34" s="197">
        <v>2.14</v>
      </c>
      <c r="V34" s="197">
        <v>0.14000000000000001</v>
      </c>
      <c r="W34" s="197">
        <v>0.32</v>
      </c>
      <c r="X34" s="197">
        <v>0</v>
      </c>
      <c r="Y34" s="197">
        <v>0</v>
      </c>
      <c r="Z34" s="197">
        <v>2.59</v>
      </c>
      <c r="AA34" s="197">
        <v>0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0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196.46</v>
      </c>
      <c r="AP34" s="197">
        <v>0</v>
      </c>
      <c r="AQ34" s="197">
        <v>0</v>
      </c>
      <c r="AR34" s="197">
        <v>10.63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19.489999999999998</v>
      </c>
      <c r="H35" s="197">
        <v>0</v>
      </c>
      <c r="I35" s="197">
        <v>0</v>
      </c>
      <c r="J35" s="197">
        <v>24.04</v>
      </c>
      <c r="K35" s="197">
        <v>0.31</v>
      </c>
      <c r="L35" s="197">
        <v>19.27</v>
      </c>
      <c r="M35" s="197">
        <v>0.94</v>
      </c>
      <c r="N35" s="197">
        <v>1.21</v>
      </c>
      <c r="O35" s="197">
        <v>0</v>
      </c>
      <c r="P35" s="197">
        <v>1.42</v>
      </c>
      <c r="Q35" s="197">
        <v>0.2</v>
      </c>
      <c r="R35" s="197">
        <v>0.2</v>
      </c>
      <c r="S35" s="197">
        <v>0.27</v>
      </c>
      <c r="T35" s="197">
        <v>0</v>
      </c>
      <c r="U35" s="197">
        <v>2.14</v>
      </c>
      <c r="V35" s="197">
        <v>0.14000000000000001</v>
      </c>
      <c r="W35" s="197">
        <v>0.32</v>
      </c>
      <c r="X35" s="197">
        <v>0</v>
      </c>
      <c r="Y35" s="197">
        <v>0</v>
      </c>
      <c r="Z35" s="197">
        <v>2.59</v>
      </c>
      <c r="AA35" s="197">
        <v>0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0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196.46</v>
      </c>
      <c r="AP35" s="197">
        <v>0</v>
      </c>
      <c r="AQ35" s="197">
        <v>0</v>
      </c>
      <c r="AR35" s="197">
        <v>10.63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19.489999999999998</v>
      </c>
      <c r="H36" s="197">
        <v>0</v>
      </c>
      <c r="I36" s="197">
        <v>0</v>
      </c>
      <c r="J36" s="197">
        <v>24.04</v>
      </c>
      <c r="K36" s="197">
        <v>0.31</v>
      </c>
      <c r="L36" s="197">
        <v>95.15</v>
      </c>
      <c r="M36" s="197">
        <v>0.94</v>
      </c>
      <c r="N36" s="197">
        <v>1.21</v>
      </c>
      <c r="O36" s="197">
        <v>0</v>
      </c>
      <c r="P36" s="197">
        <v>1.42</v>
      </c>
      <c r="Q36" s="197">
        <v>3.23</v>
      </c>
      <c r="R36" s="197">
        <v>0.2</v>
      </c>
      <c r="S36" s="197">
        <v>4.2300000000000004</v>
      </c>
      <c r="T36" s="197">
        <v>0</v>
      </c>
      <c r="U36" s="197">
        <v>2.14</v>
      </c>
      <c r="V36" s="197">
        <v>0.14000000000000001</v>
      </c>
      <c r="W36" s="197">
        <v>0.32</v>
      </c>
      <c r="X36" s="197">
        <v>0</v>
      </c>
      <c r="Y36" s="197">
        <v>0</v>
      </c>
      <c r="Z36" s="197">
        <v>2.59</v>
      </c>
      <c r="AA36" s="197">
        <v>0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0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236.46</v>
      </c>
      <c r="AP36" s="197">
        <v>0</v>
      </c>
      <c r="AQ36" s="197">
        <v>0</v>
      </c>
      <c r="AR36" s="197">
        <v>10.63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19.489999999999998</v>
      </c>
      <c r="H37" s="197">
        <v>0</v>
      </c>
      <c r="I37" s="197">
        <v>0</v>
      </c>
      <c r="J37" s="197">
        <v>24.04</v>
      </c>
      <c r="K37" s="197">
        <v>0.31</v>
      </c>
      <c r="L37" s="197">
        <v>191.82</v>
      </c>
      <c r="M37" s="197">
        <v>0.94</v>
      </c>
      <c r="N37" s="197">
        <v>1.21</v>
      </c>
      <c r="O37" s="197">
        <v>0</v>
      </c>
      <c r="P37" s="197">
        <v>1.42</v>
      </c>
      <c r="Q37" s="197">
        <v>3.23</v>
      </c>
      <c r="R37" s="197">
        <v>0.2</v>
      </c>
      <c r="S37" s="197">
        <v>4.2300000000000004</v>
      </c>
      <c r="T37" s="197">
        <v>0</v>
      </c>
      <c r="U37" s="197">
        <v>2.14</v>
      </c>
      <c r="V37" s="197">
        <v>0.14000000000000001</v>
      </c>
      <c r="W37" s="197">
        <v>0.32</v>
      </c>
      <c r="X37" s="197">
        <v>1</v>
      </c>
      <c r="Y37" s="197">
        <v>0</v>
      </c>
      <c r="Z37" s="197">
        <v>2.59</v>
      </c>
      <c r="AA37" s="197">
        <v>0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0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236.46</v>
      </c>
      <c r="AP37" s="197">
        <v>0</v>
      </c>
      <c r="AQ37" s="197">
        <v>0</v>
      </c>
      <c r="AR37" s="197">
        <v>10.63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19.489999999999998</v>
      </c>
      <c r="H38" s="197">
        <v>0</v>
      </c>
      <c r="I38" s="197">
        <v>0</v>
      </c>
      <c r="J38" s="197">
        <v>24.04</v>
      </c>
      <c r="K38" s="197">
        <v>0.31</v>
      </c>
      <c r="L38" s="197">
        <v>179.25</v>
      </c>
      <c r="M38" s="197">
        <v>0.94</v>
      </c>
      <c r="N38" s="197">
        <v>1.21</v>
      </c>
      <c r="O38" s="197">
        <v>0</v>
      </c>
      <c r="P38" s="197">
        <v>1.42</v>
      </c>
      <c r="Q38" s="197">
        <v>3.23</v>
      </c>
      <c r="R38" s="197">
        <v>0.2</v>
      </c>
      <c r="S38" s="197">
        <v>4.2300000000000004</v>
      </c>
      <c r="T38" s="197">
        <v>0</v>
      </c>
      <c r="U38" s="197">
        <v>2.14</v>
      </c>
      <c r="V38" s="197">
        <v>0.14000000000000001</v>
      </c>
      <c r="W38" s="197">
        <v>0.32</v>
      </c>
      <c r="X38" s="197">
        <v>1</v>
      </c>
      <c r="Y38" s="197">
        <v>0</v>
      </c>
      <c r="Z38" s="197">
        <v>2.59</v>
      </c>
      <c r="AA38" s="197">
        <v>0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0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236.46</v>
      </c>
      <c r="AP38" s="197">
        <v>0</v>
      </c>
      <c r="AQ38" s="197">
        <v>0</v>
      </c>
      <c r="AR38" s="197">
        <v>10.63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19.489999999999998</v>
      </c>
      <c r="H39" s="197">
        <v>0</v>
      </c>
      <c r="I39" s="197">
        <v>0</v>
      </c>
      <c r="J39" s="197">
        <v>24.04</v>
      </c>
      <c r="K39" s="197">
        <v>0</v>
      </c>
      <c r="L39" s="197">
        <v>186.98</v>
      </c>
      <c r="M39" s="197">
        <v>0.94</v>
      </c>
      <c r="N39" s="197">
        <v>1.21</v>
      </c>
      <c r="O39" s="197">
        <v>0</v>
      </c>
      <c r="P39" s="197">
        <v>1.42</v>
      </c>
      <c r="Q39" s="197">
        <v>3.23</v>
      </c>
      <c r="R39" s="197">
        <v>0.2</v>
      </c>
      <c r="S39" s="197">
        <v>4.2300000000000004</v>
      </c>
      <c r="T39" s="197">
        <v>0</v>
      </c>
      <c r="U39" s="197">
        <v>2.14</v>
      </c>
      <c r="V39" s="197">
        <v>0.14000000000000001</v>
      </c>
      <c r="W39" s="197">
        <v>0.32</v>
      </c>
      <c r="X39" s="197">
        <v>1</v>
      </c>
      <c r="Y39" s="197">
        <v>0</v>
      </c>
      <c r="Z39" s="197">
        <v>2.59</v>
      </c>
      <c r="AA39" s="197">
        <v>0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0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236.46</v>
      </c>
      <c r="AP39" s="197">
        <v>0</v>
      </c>
      <c r="AQ39" s="197">
        <v>0</v>
      </c>
      <c r="AR39" s="197">
        <v>10.63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19.489999999999998</v>
      </c>
      <c r="H40" s="197">
        <v>0</v>
      </c>
      <c r="I40" s="197">
        <v>0</v>
      </c>
      <c r="J40" s="197">
        <v>24.04</v>
      </c>
      <c r="K40" s="197">
        <v>0.14000000000000001</v>
      </c>
      <c r="L40" s="197">
        <v>186.98</v>
      </c>
      <c r="M40" s="197">
        <v>0.94</v>
      </c>
      <c r="N40" s="197">
        <v>1.21</v>
      </c>
      <c r="O40" s="197">
        <v>0</v>
      </c>
      <c r="P40" s="197">
        <v>1.42</v>
      </c>
      <c r="Q40" s="197">
        <v>3.23</v>
      </c>
      <c r="R40" s="197">
        <v>0.2</v>
      </c>
      <c r="S40" s="197">
        <v>4.2300000000000004</v>
      </c>
      <c r="T40" s="197">
        <v>0</v>
      </c>
      <c r="U40" s="197">
        <v>2.14</v>
      </c>
      <c r="V40" s="197">
        <v>0.14000000000000001</v>
      </c>
      <c r="W40" s="197">
        <v>0.32</v>
      </c>
      <c r="X40" s="197">
        <v>1</v>
      </c>
      <c r="Y40" s="197">
        <v>0</v>
      </c>
      <c r="Z40" s="197">
        <v>2.59</v>
      </c>
      <c r="AA40" s="197">
        <v>0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0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236.46</v>
      </c>
      <c r="AP40" s="197">
        <v>0</v>
      </c>
      <c r="AQ40" s="197">
        <v>0</v>
      </c>
      <c r="AR40" s="197">
        <v>10.63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19.489999999999998</v>
      </c>
      <c r="H41" s="197">
        <v>0</v>
      </c>
      <c r="I41" s="197">
        <v>0</v>
      </c>
      <c r="J41" s="197">
        <v>24.04</v>
      </c>
      <c r="K41" s="197">
        <v>0.31</v>
      </c>
      <c r="L41" s="197">
        <v>195.68</v>
      </c>
      <c r="M41" s="197">
        <v>0.94</v>
      </c>
      <c r="N41" s="197">
        <v>1.21</v>
      </c>
      <c r="O41" s="197">
        <v>0</v>
      </c>
      <c r="P41" s="197">
        <v>1.42</v>
      </c>
      <c r="Q41" s="197">
        <v>3.23</v>
      </c>
      <c r="R41" s="197">
        <v>0.2</v>
      </c>
      <c r="S41" s="197">
        <v>4.2300000000000004</v>
      </c>
      <c r="T41" s="197">
        <v>0</v>
      </c>
      <c r="U41" s="197">
        <v>2.14</v>
      </c>
      <c r="V41" s="197">
        <v>0.14000000000000001</v>
      </c>
      <c r="W41" s="197">
        <v>0.32</v>
      </c>
      <c r="X41" s="197">
        <v>1</v>
      </c>
      <c r="Y41" s="197">
        <v>0</v>
      </c>
      <c r="Z41" s="197">
        <v>2.59</v>
      </c>
      <c r="AA41" s="197">
        <v>0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0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236.46</v>
      </c>
      <c r="AP41" s="197">
        <v>0</v>
      </c>
      <c r="AQ41" s="197">
        <v>0</v>
      </c>
      <c r="AR41" s="197">
        <v>10.63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19.489999999999998</v>
      </c>
      <c r="H42" s="197">
        <v>0</v>
      </c>
      <c r="I42" s="197">
        <v>0</v>
      </c>
      <c r="J42" s="197">
        <v>24.04</v>
      </c>
      <c r="K42" s="197">
        <v>0.31</v>
      </c>
      <c r="L42" s="197">
        <v>195.68</v>
      </c>
      <c r="M42" s="197">
        <v>0.94</v>
      </c>
      <c r="N42" s="197">
        <v>1.21</v>
      </c>
      <c r="O42" s="197">
        <v>0</v>
      </c>
      <c r="P42" s="197">
        <v>1.42</v>
      </c>
      <c r="Q42" s="197">
        <v>3.23</v>
      </c>
      <c r="R42" s="197">
        <v>0.2</v>
      </c>
      <c r="S42" s="197">
        <v>4.2300000000000004</v>
      </c>
      <c r="T42" s="197">
        <v>0</v>
      </c>
      <c r="U42" s="197">
        <v>2.14</v>
      </c>
      <c r="V42" s="197">
        <v>0.14000000000000001</v>
      </c>
      <c r="W42" s="197">
        <v>0.32</v>
      </c>
      <c r="X42" s="197">
        <v>1</v>
      </c>
      <c r="Y42" s="197">
        <v>0</v>
      </c>
      <c r="Z42" s="197">
        <v>2.59</v>
      </c>
      <c r="AA42" s="197">
        <v>0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0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236.46</v>
      </c>
      <c r="AP42" s="197">
        <v>0</v>
      </c>
      <c r="AQ42" s="197">
        <v>0</v>
      </c>
      <c r="AR42" s="197">
        <v>10.63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19.489999999999998</v>
      </c>
      <c r="H43" s="197">
        <v>0</v>
      </c>
      <c r="I43" s="197">
        <v>0</v>
      </c>
      <c r="J43" s="197">
        <v>24.04</v>
      </c>
      <c r="K43" s="197">
        <v>0.31</v>
      </c>
      <c r="L43" s="197">
        <v>201.48</v>
      </c>
      <c r="M43" s="197">
        <v>0.94</v>
      </c>
      <c r="N43" s="197">
        <v>1.21</v>
      </c>
      <c r="O43" s="197">
        <v>0</v>
      </c>
      <c r="P43" s="197">
        <v>1.42</v>
      </c>
      <c r="Q43" s="197">
        <v>3.23</v>
      </c>
      <c r="R43" s="197">
        <v>0.21</v>
      </c>
      <c r="S43" s="197">
        <v>4.2300000000000004</v>
      </c>
      <c r="T43" s="197">
        <v>0</v>
      </c>
      <c r="U43" s="197">
        <v>2.14</v>
      </c>
      <c r="V43" s="197">
        <v>0.14000000000000001</v>
      </c>
      <c r="W43" s="197">
        <v>0</v>
      </c>
      <c r="X43" s="197">
        <v>1</v>
      </c>
      <c r="Y43" s="197">
        <v>0</v>
      </c>
      <c r="Z43" s="197">
        <v>2.59</v>
      </c>
      <c r="AA43" s="197">
        <v>0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0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231.02</v>
      </c>
      <c r="AP43" s="197">
        <v>0</v>
      </c>
      <c r="AQ43" s="197">
        <v>0</v>
      </c>
      <c r="AR43" s="197">
        <v>10.63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19.489999999999998</v>
      </c>
      <c r="H44" s="197">
        <v>0</v>
      </c>
      <c r="I44" s="197">
        <v>0</v>
      </c>
      <c r="J44" s="197">
        <v>24.04</v>
      </c>
      <c r="K44" s="197">
        <v>0.31</v>
      </c>
      <c r="L44" s="197">
        <v>201.48</v>
      </c>
      <c r="M44" s="197">
        <v>0.94</v>
      </c>
      <c r="N44" s="197">
        <v>1.21</v>
      </c>
      <c r="O44" s="197">
        <v>0</v>
      </c>
      <c r="P44" s="197">
        <v>1.42</v>
      </c>
      <c r="Q44" s="197">
        <v>3.23</v>
      </c>
      <c r="R44" s="197">
        <v>0.21</v>
      </c>
      <c r="S44" s="197">
        <v>4.2300000000000004</v>
      </c>
      <c r="T44" s="197">
        <v>0</v>
      </c>
      <c r="U44" s="197">
        <v>2.14</v>
      </c>
      <c r="V44" s="197">
        <v>0.14000000000000001</v>
      </c>
      <c r="W44" s="197">
        <v>0</v>
      </c>
      <c r="X44" s="197">
        <v>1</v>
      </c>
      <c r="Y44" s="197">
        <v>0</v>
      </c>
      <c r="Z44" s="197">
        <v>2.59</v>
      </c>
      <c r="AA44" s="197">
        <v>0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0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10.63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24.04</v>
      </c>
      <c r="K45" s="197">
        <v>0.31</v>
      </c>
      <c r="L45" s="197">
        <v>192.78</v>
      </c>
      <c r="M45" s="197">
        <v>0.94</v>
      </c>
      <c r="N45" s="197">
        <v>1.21</v>
      </c>
      <c r="O45" s="197">
        <v>0</v>
      </c>
      <c r="P45" s="197">
        <v>1.42</v>
      </c>
      <c r="Q45" s="197">
        <v>3.23</v>
      </c>
      <c r="R45" s="197">
        <v>0.21</v>
      </c>
      <c r="S45" s="197">
        <v>4.2300000000000004</v>
      </c>
      <c r="T45" s="197">
        <v>0</v>
      </c>
      <c r="U45" s="197">
        <v>2.14</v>
      </c>
      <c r="V45" s="197">
        <v>0.14000000000000001</v>
      </c>
      <c r="W45" s="197">
        <v>0</v>
      </c>
      <c r="X45" s="197">
        <v>1</v>
      </c>
      <c r="Y45" s="197">
        <v>0</v>
      </c>
      <c r="Z45" s="197">
        <v>2.59</v>
      </c>
      <c r="AA45" s="197">
        <v>0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0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10.95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24.04</v>
      </c>
      <c r="K46" s="197">
        <v>0.31</v>
      </c>
      <c r="L46" s="197">
        <v>167.65</v>
      </c>
      <c r="M46" s="197">
        <v>0.94</v>
      </c>
      <c r="N46" s="197">
        <v>1.21</v>
      </c>
      <c r="O46" s="197">
        <v>0</v>
      </c>
      <c r="P46" s="197">
        <v>1.42</v>
      </c>
      <c r="Q46" s="197">
        <v>3.23</v>
      </c>
      <c r="R46" s="197">
        <v>0.21</v>
      </c>
      <c r="S46" s="197">
        <v>4.2300000000000004</v>
      </c>
      <c r="T46" s="197">
        <v>0</v>
      </c>
      <c r="U46" s="197">
        <v>2.14</v>
      </c>
      <c r="V46" s="197">
        <v>0.14000000000000001</v>
      </c>
      <c r="W46" s="197">
        <v>0</v>
      </c>
      <c r="X46" s="197">
        <v>1</v>
      </c>
      <c r="Y46" s="197">
        <v>0</v>
      </c>
      <c r="Z46" s="197">
        <v>2.59</v>
      </c>
      <c r="AA46" s="197">
        <v>0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0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10.95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24.55</v>
      </c>
      <c r="K47" s="197">
        <v>0.31</v>
      </c>
      <c r="L47" s="197">
        <v>220.82</v>
      </c>
      <c r="M47" s="197">
        <v>0.94</v>
      </c>
      <c r="N47" s="197">
        <v>1.21</v>
      </c>
      <c r="O47" s="197">
        <v>0</v>
      </c>
      <c r="P47" s="197">
        <v>1.42</v>
      </c>
      <c r="Q47" s="197">
        <v>3.23</v>
      </c>
      <c r="R47" s="197">
        <v>0.21</v>
      </c>
      <c r="S47" s="197">
        <v>4.2300000000000004</v>
      </c>
      <c r="T47" s="197">
        <v>0</v>
      </c>
      <c r="U47" s="197">
        <v>2.14</v>
      </c>
      <c r="V47" s="197">
        <v>0.14000000000000001</v>
      </c>
      <c r="W47" s="197">
        <v>0.47</v>
      </c>
      <c r="X47" s="197">
        <v>1</v>
      </c>
      <c r="Y47" s="197">
        <v>0</v>
      </c>
      <c r="Z47" s="197">
        <v>2.59</v>
      </c>
      <c r="AA47" s="197">
        <v>0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0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231.02</v>
      </c>
      <c r="AP47" s="197">
        <v>0</v>
      </c>
      <c r="AQ47" s="197">
        <v>0</v>
      </c>
      <c r="AR47" s="197">
        <v>10.95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24.55</v>
      </c>
      <c r="K48" s="197">
        <v>0.31</v>
      </c>
      <c r="L48" s="197">
        <v>211.15</v>
      </c>
      <c r="M48" s="197">
        <v>0.94</v>
      </c>
      <c r="N48" s="197">
        <v>1.21</v>
      </c>
      <c r="O48" s="197">
        <v>0</v>
      </c>
      <c r="P48" s="197">
        <v>1.42</v>
      </c>
      <c r="Q48" s="197">
        <v>3.23</v>
      </c>
      <c r="R48" s="197">
        <v>0.21</v>
      </c>
      <c r="S48" s="197">
        <v>4.2300000000000004</v>
      </c>
      <c r="T48" s="197">
        <v>0</v>
      </c>
      <c r="U48" s="197">
        <v>2.14</v>
      </c>
      <c r="V48" s="197">
        <v>0.14000000000000001</v>
      </c>
      <c r="W48" s="197">
        <v>0.47</v>
      </c>
      <c r="X48" s="197">
        <v>1</v>
      </c>
      <c r="Y48" s="197">
        <v>0</v>
      </c>
      <c r="Z48" s="197">
        <v>2.59</v>
      </c>
      <c r="AA48" s="197">
        <v>0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0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231.02</v>
      </c>
      <c r="AP48" s="197">
        <v>0</v>
      </c>
      <c r="AQ48" s="197">
        <v>0</v>
      </c>
      <c r="AR48" s="197">
        <v>10.95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24.55</v>
      </c>
      <c r="K49" s="197">
        <v>0.31</v>
      </c>
      <c r="L49" s="197">
        <v>211.15</v>
      </c>
      <c r="M49" s="197">
        <v>0.94</v>
      </c>
      <c r="N49" s="197">
        <v>1.21</v>
      </c>
      <c r="O49" s="197">
        <v>0</v>
      </c>
      <c r="P49" s="197">
        <v>1.42</v>
      </c>
      <c r="Q49" s="197">
        <v>3.23</v>
      </c>
      <c r="R49" s="197">
        <v>0.21</v>
      </c>
      <c r="S49" s="197">
        <v>4.2300000000000004</v>
      </c>
      <c r="T49" s="197">
        <v>0</v>
      </c>
      <c r="U49" s="197">
        <v>2.14</v>
      </c>
      <c r="V49" s="197">
        <v>0.13</v>
      </c>
      <c r="W49" s="197">
        <v>0.33</v>
      </c>
      <c r="X49" s="197">
        <v>1.01</v>
      </c>
      <c r="Y49" s="197">
        <v>0</v>
      </c>
      <c r="Z49" s="197">
        <v>2.59</v>
      </c>
      <c r="AA49" s="197">
        <v>0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0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231.02</v>
      </c>
      <c r="AP49" s="197">
        <v>0</v>
      </c>
      <c r="AQ49" s="197">
        <v>0</v>
      </c>
      <c r="AR49" s="197">
        <v>10.95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24.55</v>
      </c>
      <c r="K50" s="197">
        <v>0.31</v>
      </c>
      <c r="L50" s="197">
        <v>191.82</v>
      </c>
      <c r="M50" s="197">
        <v>0.94</v>
      </c>
      <c r="N50" s="197">
        <v>1.21</v>
      </c>
      <c r="O50" s="197">
        <v>0</v>
      </c>
      <c r="P50" s="197">
        <v>1.42</v>
      </c>
      <c r="Q50" s="197">
        <v>3.23</v>
      </c>
      <c r="R50" s="197">
        <v>0.21</v>
      </c>
      <c r="S50" s="197">
        <v>4.2300000000000004</v>
      </c>
      <c r="T50" s="197">
        <v>0</v>
      </c>
      <c r="U50" s="197">
        <v>2.14</v>
      </c>
      <c r="V50" s="197">
        <v>0.13</v>
      </c>
      <c r="W50" s="197">
        <v>0.33</v>
      </c>
      <c r="X50" s="197">
        <v>1.01</v>
      </c>
      <c r="Y50" s="197">
        <v>0</v>
      </c>
      <c r="Z50" s="197">
        <v>2.59</v>
      </c>
      <c r="AA50" s="197">
        <v>0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0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231.02</v>
      </c>
      <c r="AP50" s="197">
        <v>0</v>
      </c>
      <c r="AQ50" s="197">
        <v>0</v>
      </c>
      <c r="AR50" s="197">
        <v>10.95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24.55</v>
      </c>
      <c r="K51" s="197">
        <v>0.31</v>
      </c>
      <c r="L51" s="197">
        <v>132.85</v>
      </c>
      <c r="M51" s="197">
        <v>0.94</v>
      </c>
      <c r="N51" s="197">
        <v>1.21</v>
      </c>
      <c r="O51" s="197">
        <v>0</v>
      </c>
      <c r="P51" s="197">
        <v>1.42</v>
      </c>
      <c r="Q51" s="197">
        <v>3.23</v>
      </c>
      <c r="R51" s="197">
        <v>0.21</v>
      </c>
      <c r="S51" s="197">
        <v>4.2300000000000004</v>
      </c>
      <c r="T51" s="197">
        <v>0</v>
      </c>
      <c r="U51" s="197">
        <v>2.14</v>
      </c>
      <c r="V51" s="197">
        <v>0.13</v>
      </c>
      <c r="W51" s="197">
        <v>0.33</v>
      </c>
      <c r="X51" s="197">
        <v>1.01</v>
      </c>
      <c r="Y51" s="197">
        <v>0</v>
      </c>
      <c r="Z51" s="197">
        <v>2.59</v>
      </c>
      <c r="AA51" s="197">
        <v>0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0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231.02</v>
      </c>
      <c r="AP51" s="197">
        <v>0</v>
      </c>
      <c r="AQ51" s="197">
        <v>0</v>
      </c>
      <c r="AR51" s="197">
        <v>10.95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24.55</v>
      </c>
      <c r="K52" s="197">
        <v>0.31</v>
      </c>
      <c r="L52" s="197">
        <v>119.32</v>
      </c>
      <c r="M52" s="197">
        <v>0.94</v>
      </c>
      <c r="N52" s="197">
        <v>1.21</v>
      </c>
      <c r="O52" s="197">
        <v>0</v>
      </c>
      <c r="P52" s="197">
        <v>1.42</v>
      </c>
      <c r="Q52" s="197">
        <v>3.23</v>
      </c>
      <c r="R52" s="197">
        <v>0.21</v>
      </c>
      <c r="S52" s="197">
        <v>4.2300000000000004</v>
      </c>
      <c r="T52" s="197">
        <v>0</v>
      </c>
      <c r="U52" s="197">
        <v>2.14</v>
      </c>
      <c r="V52" s="197">
        <v>0.13</v>
      </c>
      <c r="W52" s="197">
        <v>0.33</v>
      </c>
      <c r="X52" s="197">
        <v>1.01</v>
      </c>
      <c r="Y52" s="197">
        <v>0</v>
      </c>
      <c r="Z52" s="197">
        <v>2.59</v>
      </c>
      <c r="AA52" s="197">
        <v>0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0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231.02</v>
      </c>
      <c r="AP52" s="197">
        <v>0</v>
      </c>
      <c r="AQ52" s="197">
        <v>0</v>
      </c>
      <c r="AR52" s="197">
        <v>10.95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24.55</v>
      </c>
      <c r="K53" s="197">
        <v>0.31</v>
      </c>
      <c r="L53" s="197">
        <v>109.65</v>
      </c>
      <c r="M53" s="197">
        <v>0.94</v>
      </c>
      <c r="N53" s="197">
        <v>1.21</v>
      </c>
      <c r="O53" s="197">
        <v>0</v>
      </c>
      <c r="P53" s="197">
        <v>1.42</v>
      </c>
      <c r="Q53" s="197">
        <v>3.23</v>
      </c>
      <c r="R53" s="197">
        <v>0.21</v>
      </c>
      <c r="S53" s="197">
        <v>4.2300000000000004</v>
      </c>
      <c r="T53" s="197">
        <v>0</v>
      </c>
      <c r="U53" s="197">
        <v>2.14</v>
      </c>
      <c r="V53" s="197">
        <v>0.13</v>
      </c>
      <c r="W53" s="197">
        <v>0.54</v>
      </c>
      <c r="X53" s="197">
        <v>1.01</v>
      </c>
      <c r="Y53" s="197">
        <v>0</v>
      </c>
      <c r="Z53" s="197">
        <v>2.59</v>
      </c>
      <c r="AA53" s="197">
        <v>0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0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231.02</v>
      </c>
      <c r="AP53" s="197">
        <v>0</v>
      </c>
      <c r="AQ53" s="197">
        <v>0</v>
      </c>
      <c r="AR53" s="197">
        <v>10.95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24.55</v>
      </c>
      <c r="K54" s="197">
        <v>0.31</v>
      </c>
      <c r="L54" s="197">
        <v>106.75</v>
      </c>
      <c r="M54" s="197">
        <v>0.94</v>
      </c>
      <c r="N54" s="197">
        <v>1.21</v>
      </c>
      <c r="O54" s="197">
        <v>0</v>
      </c>
      <c r="P54" s="197">
        <v>1.42</v>
      </c>
      <c r="Q54" s="197">
        <v>3.23</v>
      </c>
      <c r="R54" s="197">
        <v>0.21</v>
      </c>
      <c r="S54" s="197">
        <v>4.2300000000000004</v>
      </c>
      <c r="T54" s="197">
        <v>0</v>
      </c>
      <c r="U54" s="197">
        <v>2.14</v>
      </c>
      <c r="V54" s="197">
        <v>0.13</v>
      </c>
      <c r="W54" s="197">
        <v>0.54</v>
      </c>
      <c r="X54" s="197">
        <v>1.01</v>
      </c>
      <c r="Y54" s="197">
        <v>0</v>
      </c>
      <c r="Z54" s="197">
        <v>2.59</v>
      </c>
      <c r="AA54" s="197">
        <v>0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0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231.02</v>
      </c>
      <c r="AP54" s="197">
        <v>0</v>
      </c>
      <c r="AQ54" s="197">
        <v>0</v>
      </c>
      <c r="AR54" s="197">
        <v>10.95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24.55</v>
      </c>
      <c r="K55" s="197">
        <v>0.31</v>
      </c>
      <c r="L55" s="197">
        <v>199.55</v>
      </c>
      <c r="M55" s="197">
        <v>0.94</v>
      </c>
      <c r="N55" s="197">
        <v>1.21</v>
      </c>
      <c r="O55" s="197">
        <v>0</v>
      </c>
      <c r="P55" s="197">
        <v>1.42</v>
      </c>
      <c r="Q55" s="197">
        <v>3.23</v>
      </c>
      <c r="R55" s="197">
        <v>0.21</v>
      </c>
      <c r="S55" s="197">
        <v>4.2300000000000004</v>
      </c>
      <c r="T55" s="197">
        <v>0</v>
      </c>
      <c r="U55" s="197">
        <v>2.14</v>
      </c>
      <c r="V55" s="197">
        <v>0.14000000000000001</v>
      </c>
      <c r="W55" s="197">
        <v>0.35</v>
      </c>
      <c r="X55" s="197">
        <v>1</v>
      </c>
      <c r="Y55" s="197">
        <v>0</v>
      </c>
      <c r="Z55" s="197">
        <v>2.59</v>
      </c>
      <c r="AA55" s="197">
        <v>0</v>
      </c>
      <c r="AB55" s="197">
        <v>0</v>
      </c>
      <c r="AC55" s="197">
        <v>0.46</v>
      </c>
      <c r="AD55" s="197">
        <v>8.9</v>
      </c>
      <c r="AE55" s="197">
        <v>0</v>
      </c>
      <c r="AF55" s="197">
        <v>0</v>
      </c>
      <c r="AG55" s="197">
        <v>0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231.02</v>
      </c>
      <c r="AP55" s="197">
        <v>0</v>
      </c>
      <c r="AQ55" s="197">
        <v>0</v>
      </c>
      <c r="AR55" s="197">
        <v>10.95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24.55</v>
      </c>
      <c r="K56" s="197">
        <v>0.31</v>
      </c>
      <c r="L56" s="197">
        <v>214.05</v>
      </c>
      <c r="M56" s="197">
        <v>0.94</v>
      </c>
      <c r="N56" s="197">
        <v>1.21</v>
      </c>
      <c r="O56" s="197">
        <v>0</v>
      </c>
      <c r="P56" s="197">
        <v>1.42</v>
      </c>
      <c r="Q56" s="197">
        <v>3.23</v>
      </c>
      <c r="R56" s="197">
        <v>0.21</v>
      </c>
      <c r="S56" s="197">
        <v>4.2300000000000004</v>
      </c>
      <c r="T56" s="197">
        <v>0</v>
      </c>
      <c r="U56" s="197">
        <v>2.14</v>
      </c>
      <c r="V56" s="197">
        <v>0.14000000000000001</v>
      </c>
      <c r="W56" s="197">
        <v>0.35</v>
      </c>
      <c r="X56" s="197">
        <v>1</v>
      </c>
      <c r="Y56" s="197">
        <v>0</v>
      </c>
      <c r="Z56" s="197">
        <v>2.59</v>
      </c>
      <c r="AA56" s="197">
        <v>0</v>
      </c>
      <c r="AB56" s="197">
        <v>0</v>
      </c>
      <c r="AC56" s="197">
        <v>0.46</v>
      </c>
      <c r="AD56" s="197">
        <v>8.9</v>
      </c>
      <c r="AE56" s="197">
        <v>0</v>
      </c>
      <c r="AF56" s="197">
        <v>0</v>
      </c>
      <c r="AG56" s="197">
        <v>0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231.02</v>
      </c>
      <c r="AP56" s="197">
        <v>0</v>
      </c>
      <c r="AQ56" s="197">
        <v>0</v>
      </c>
      <c r="AR56" s="197">
        <v>10.95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24.55</v>
      </c>
      <c r="K57" s="197">
        <v>0.31</v>
      </c>
      <c r="L57" s="197">
        <v>156.05000000000001</v>
      </c>
      <c r="M57" s="197">
        <v>0.94</v>
      </c>
      <c r="N57" s="197">
        <v>1.21</v>
      </c>
      <c r="O57" s="197">
        <v>0</v>
      </c>
      <c r="P57" s="197">
        <v>1.42</v>
      </c>
      <c r="Q57" s="197">
        <v>3.23</v>
      </c>
      <c r="R57" s="197">
        <v>0.21</v>
      </c>
      <c r="S57" s="197">
        <v>4.2300000000000004</v>
      </c>
      <c r="T57" s="197">
        <v>0</v>
      </c>
      <c r="U57" s="197">
        <v>2.14</v>
      </c>
      <c r="V57" s="197">
        <v>0.14000000000000001</v>
      </c>
      <c r="W57" s="197">
        <v>0.68</v>
      </c>
      <c r="X57" s="197">
        <v>1</v>
      </c>
      <c r="Y57" s="197">
        <v>0</v>
      </c>
      <c r="Z57" s="197">
        <v>2.59</v>
      </c>
      <c r="AA57" s="197">
        <v>0</v>
      </c>
      <c r="AB57" s="197">
        <v>0</v>
      </c>
      <c r="AC57" s="197">
        <v>0.46</v>
      </c>
      <c r="AD57" s="197">
        <v>8.9</v>
      </c>
      <c r="AE57" s="197">
        <v>0</v>
      </c>
      <c r="AF57" s="197">
        <v>0</v>
      </c>
      <c r="AG57" s="197">
        <v>0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231.02</v>
      </c>
      <c r="AP57" s="197">
        <v>0</v>
      </c>
      <c r="AQ57" s="197">
        <v>0</v>
      </c>
      <c r="AR57" s="197">
        <v>10.95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19.989999999999998</v>
      </c>
      <c r="H58" s="197">
        <v>0</v>
      </c>
      <c r="I58" s="197">
        <v>0</v>
      </c>
      <c r="J58" s="197">
        <v>24.55</v>
      </c>
      <c r="K58" s="197">
        <v>0.31</v>
      </c>
      <c r="L58" s="197">
        <v>112.55</v>
      </c>
      <c r="M58" s="197">
        <v>0.94</v>
      </c>
      <c r="N58" s="197">
        <v>1.21</v>
      </c>
      <c r="O58" s="197">
        <v>0</v>
      </c>
      <c r="P58" s="197">
        <v>1.42</v>
      </c>
      <c r="Q58" s="197">
        <v>3.23</v>
      </c>
      <c r="R58" s="197">
        <v>0.21</v>
      </c>
      <c r="S58" s="197">
        <v>4.2300000000000004</v>
      </c>
      <c r="T58" s="197">
        <v>0</v>
      </c>
      <c r="U58" s="197">
        <v>2.14</v>
      </c>
      <c r="V58" s="197">
        <v>0.14000000000000001</v>
      </c>
      <c r="W58" s="197">
        <v>0.68</v>
      </c>
      <c r="X58" s="197">
        <v>1</v>
      </c>
      <c r="Y58" s="197">
        <v>0</v>
      </c>
      <c r="Z58" s="197">
        <v>2.59</v>
      </c>
      <c r="AA58" s="197">
        <v>0</v>
      </c>
      <c r="AB58" s="197">
        <v>0</v>
      </c>
      <c r="AC58" s="197">
        <v>0.66</v>
      </c>
      <c r="AD58" s="197">
        <v>8.9</v>
      </c>
      <c r="AE58" s="197">
        <v>0</v>
      </c>
      <c r="AF58" s="197">
        <v>0</v>
      </c>
      <c r="AG58" s="197">
        <v>0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231.02</v>
      </c>
      <c r="AP58" s="197">
        <v>0</v>
      </c>
      <c r="AQ58" s="197">
        <v>0</v>
      </c>
      <c r="AR58" s="197">
        <v>10.95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19.989999999999998</v>
      </c>
      <c r="H59" s="197">
        <v>0</v>
      </c>
      <c r="I59" s="197">
        <v>0</v>
      </c>
      <c r="J59" s="197">
        <v>24.55</v>
      </c>
      <c r="K59" s="197">
        <v>0.31</v>
      </c>
      <c r="L59" s="197">
        <v>102.88</v>
      </c>
      <c r="M59" s="197">
        <v>2.17</v>
      </c>
      <c r="N59" s="197">
        <v>1.21</v>
      </c>
      <c r="O59" s="197">
        <v>0</v>
      </c>
      <c r="P59" s="197">
        <v>1.59</v>
      </c>
      <c r="Q59" s="197">
        <v>3.23</v>
      </c>
      <c r="R59" s="197">
        <v>0.21</v>
      </c>
      <c r="S59" s="197">
        <v>4.2300000000000004</v>
      </c>
      <c r="T59" s="197">
        <v>0</v>
      </c>
      <c r="U59" s="197">
        <v>2.14</v>
      </c>
      <c r="V59" s="197">
        <v>0.14000000000000001</v>
      </c>
      <c r="W59" s="197">
        <v>1.05</v>
      </c>
      <c r="X59" s="197">
        <v>1</v>
      </c>
      <c r="Y59" s="197">
        <v>0</v>
      </c>
      <c r="Z59" s="197">
        <v>2.59</v>
      </c>
      <c r="AA59" s="197">
        <v>0</v>
      </c>
      <c r="AB59" s="197">
        <v>0</v>
      </c>
      <c r="AC59" s="197">
        <v>0.66</v>
      </c>
      <c r="AD59" s="197">
        <v>8.9</v>
      </c>
      <c r="AE59" s="197">
        <v>0</v>
      </c>
      <c r="AF59" s="197">
        <v>0</v>
      </c>
      <c r="AG59" s="197">
        <v>0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231.02</v>
      </c>
      <c r="AP59" s="197">
        <v>0</v>
      </c>
      <c r="AQ59" s="197">
        <v>0</v>
      </c>
      <c r="AR59" s="197">
        <v>10.95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19.989999999999998</v>
      </c>
      <c r="H60" s="197">
        <v>0</v>
      </c>
      <c r="I60" s="197">
        <v>0</v>
      </c>
      <c r="J60" s="197">
        <v>24.55</v>
      </c>
      <c r="K60" s="197">
        <v>0.31</v>
      </c>
      <c r="L60" s="197">
        <v>60.35</v>
      </c>
      <c r="M60" s="197">
        <v>0.94</v>
      </c>
      <c r="N60" s="197">
        <v>1.21</v>
      </c>
      <c r="O60" s="197">
        <v>0</v>
      </c>
      <c r="P60" s="197">
        <v>1.42</v>
      </c>
      <c r="Q60" s="197">
        <v>3.23</v>
      </c>
      <c r="R60" s="197">
        <v>0.21</v>
      </c>
      <c r="S60" s="197">
        <v>4.2300000000000004</v>
      </c>
      <c r="T60" s="197">
        <v>0</v>
      </c>
      <c r="U60" s="197">
        <v>2.14</v>
      </c>
      <c r="V60" s="197">
        <v>0.14000000000000001</v>
      </c>
      <c r="W60" s="197">
        <v>1.05</v>
      </c>
      <c r="X60" s="197">
        <v>1</v>
      </c>
      <c r="Y60" s="197">
        <v>0</v>
      </c>
      <c r="Z60" s="197">
        <v>2.59</v>
      </c>
      <c r="AA60" s="197">
        <v>0</v>
      </c>
      <c r="AB60" s="197">
        <v>0</v>
      </c>
      <c r="AC60" s="197">
        <v>0.66</v>
      </c>
      <c r="AD60" s="197">
        <v>8.9</v>
      </c>
      <c r="AE60" s="197">
        <v>0</v>
      </c>
      <c r="AF60" s="197">
        <v>0</v>
      </c>
      <c r="AG60" s="197">
        <v>0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231.02</v>
      </c>
      <c r="AP60" s="197">
        <v>0</v>
      </c>
      <c r="AQ60" s="197">
        <v>0</v>
      </c>
      <c r="AR60" s="197">
        <v>10.95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19.989999999999998</v>
      </c>
      <c r="H61" s="197">
        <v>0</v>
      </c>
      <c r="I61" s="197">
        <v>0</v>
      </c>
      <c r="J61" s="197">
        <v>24.55</v>
      </c>
      <c r="K61" s="197">
        <v>0.31</v>
      </c>
      <c r="L61" s="197">
        <v>19.27</v>
      </c>
      <c r="M61" s="197">
        <v>0.94</v>
      </c>
      <c r="N61" s="197">
        <v>1.21</v>
      </c>
      <c r="O61" s="197">
        <v>0</v>
      </c>
      <c r="P61" s="197">
        <v>1.42</v>
      </c>
      <c r="Q61" s="197">
        <v>3.23</v>
      </c>
      <c r="R61" s="197">
        <v>0.21</v>
      </c>
      <c r="S61" s="197">
        <v>4.2300000000000004</v>
      </c>
      <c r="T61" s="197">
        <v>0</v>
      </c>
      <c r="U61" s="197">
        <v>2.14</v>
      </c>
      <c r="V61" s="197">
        <v>0.14000000000000001</v>
      </c>
      <c r="W61" s="197">
        <v>1.42</v>
      </c>
      <c r="X61" s="197">
        <v>1</v>
      </c>
      <c r="Y61" s="197">
        <v>0</v>
      </c>
      <c r="Z61" s="197">
        <v>2.59</v>
      </c>
      <c r="AA61" s="197">
        <v>0</v>
      </c>
      <c r="AB61" s="197">
        <v>0</v>
      </c>
      <c r="AC61" s="197">
        <v>0.66</v>
      </c>
      <c r="AD61" s="197">
        <v>8.9</v>
      </c>
      <c r="AE61" s="197">
        <v>0</v>
      </c>
      <c r="AF61" s="197">
        <v>0</v>
      </c>
      <c r="AG61" s="197">
        <v>0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231.02</v>
      </c>
      <c r="AP61" s="197">
        <v>0</v>
      </c>
      <c r="AQ61" s="197">
        <v>0</v>
      </c>
      <c r="AR61" s="197">
        <v>10.95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19.989999999999998</v>
      </c>
      <c r="H62" s="197">
        <v>0</v>
      </c>
      <c r="I62" s="197">
        <v>0</v>
      </c>
      <c r="J62" s="197">
        <v>24.55</v>
      </c>
      <c r="K62" s="197">
        <v>0.31</v>
      </c>
      <c r="L62" s="197">
        <v>19.27</v>
      </c>
      <c r="M62" s="197">
        <v>0.94</v>
      </c>
      <c r="N62" s="197">
        <v>1.21</v>
      </c>
      <c r="O62" s="197">
        <v>0</v>
      </c>
      <c r="P62" s="197">
        <v>1.42</v>
      </c>
      <c r="Q62" s="197">
        <v>0.2</v>
      </c>
      <c r="R62" s="197">
        <v>0.2</v>
      </c>
      <c r="S62" s="197">
        <v>0.27</v>
      </c>
      <c r="T62" s="197">
        <v>0</v>
      </c>
      <c r="U62" s="197">
        <v>2.14</v>
      </c>
      <c r="V62" s="197">
        <v>0.14000000000000001</v>
      </c>
      <c r="W62" s="197">
        <v>1.42</v>
      </c>
      <c r="X62" s="197">
        <v>1</v>
      </c>
      <c r="Y62" s="197">
        <v>0</v>
      </c>
      <c r="Z62" s="197">
        <v>2.59</v>
      </c>
      <c r="AA62" s="197">
        <v>0</v>
      </c>
      <c r="AB62" s="197">
        <v>0</v>
      </c>
      <c r="AC62" s="197">
        <v>0.66</v>
      </c>
      <c r="AD62" s="197">
        <v>8.9</v>
      </c>
      <c r="AE62" s="197">
        <v>0</v>
      </c>
      <c r="AF62" s="197">
        <v>0</v>
      </c>
      <c r="AG62" s="197">
        <v>0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231.02</v>
      </c>
      <c r="AP62" s="197">
        <v>0</v>
      </c>
      <c r="AQ62" s="197">
        <v>0</v>
      </c>
      <c r="AR62" s="197">
        <v>10.95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19.989999999999998</v>
      </c>
      <c r="H63" s="197">
        <v>0</v>
      </c>
      <c r="I63" s="197">
        <v>0</v>
      </c>
      <c r="J63" s="197">
        <v>24.55</v>
      </c>
      <c r="K63" s="197">
        <v>0.31</v>
      </c>
      <c r="L63" s="197">
        <v>19.27</v>
      </c>
      <c r="M63" s="197">
        <v>0.94</v>
      </c>
      <c r="N63" s="197">
        <v>1.21</v>
      </c>
      <c r="O63" s="197">
        <v>0</v>
      </c>
      <c r="P63" s="197">
        <v>1.42</v>
      </c>
      <c r="Q63" s="197">
        <v>0.2</v>
      </c>
      <c r="R63" s="197">
        <v>0.2</v>
      </c>
      <c r="S63" s="197">
        <v>0.27</v>
      </c>
      <c r="T63" s="197">
        <v>0</v>
      </c>
      <c r="U63" s="197">
        <v>2.14</v>
      </c>
      <c r="V63" s="197">
        <v>0.14000000000000001</v>
      </c>
      <c r="W63" s="197">
        <v>1.05</v>
      </c>
      <c r="X63" s="197">
        <v>1</v>
      </c>
      <c r="Y63" s="197">
        <v>0</v>
      </c>
      <c r="Z63" s="197">
        <v>2.59</v>
      </c>
      <c r="AA63" s="197">
        <v>0</v>
      </c>
      <c r="AB63" s="197">
        <v>0</v>
      </c>
      <c r="AC63" s="197">
        <v>0.66</v>
      </c>
      <c r="AD63" s="197">
        <v>8.9</v>
      </c>
      <c r="AE63" s="197">
        <v>0</v>
      </c>
      <c r="AF63" s="197">
        <v>0</v>
      </c>
      <c r="AG63" s="197">
        <v>0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171.02</v>
      </c>
      <c r="AP63" s="197">
        <v>0</v>
      </c>
      <c r="AQ63" s="197">
        <v>0</v>
      </c>
      <c r="AR63" s="197">
        <v>10.95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19.989999999999998</v>
      </c>
      <c r="H64" s="197">
        <v>0</v>
      </c>
      <c r="I64" s="197">
        <v>0</v>
      </c>
      <c r="J64" s="197">
        <v>24.55</v>
      </c>
      <c r="K64" s="197">
        <v>0.31</v>
      </c>
      <c r="L64" s="197">
        <v>19.27</v>
      </c>
      <c r="M64" s="197">
        <v>0.94</v>
      </c>
      <c r="N64" s="197">
        <v>1.21</v>
      </c>
      <c r="O64" s="197">
        <v>0</v>
      </c>
      <c r="P64" s="197">
        <v>1.42</v>
      </c>
      <c r="Q64" s="197">
        <v>0.2</v>
      </c>
      <c r="R64" s="197">
        <v>0.2</v>
      </c>
      <c r="S64" s="197">
        <v>0.27</v>
      </c>
      <c r="T64" s="197">
        <v>0</v>
      </c>
      <c r="U64" s="197">
        <v>2.14</v>
      </c>
      <c r="V64" s="197">
        <v>0.14000000000000001</v>
      </c>
      <c r="W64" s="197">
        <v>1.05</v>
      </c>
      <c r="X64" s="197">
        <v>1</v>
      </c>
      <c r="Y64" s="197">
        <v>0</v>
      </c>
      <c r="Z64" s="197">
        <v>2.59</v>
      </c>
      <c r="AA64" s="197">
        <v>0</v>
      </c>
      <c r="AB64" s="197">
        <v>0</v>
      </c>
      <c r="AC64" s="197">
        <v>0.66</v>
      </c>
      <c r="AD64" s="197">
        <v>8.9</v>
      </c>
      <c r="AE64" s="197">
        <v>0</v>
      </c>
      <c r="AF64" s="197">
        <v>0</v>
      </c>
      <c r="AG64" s="197">
        <v>0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171.02</v>
      </c>
      <c r="AP64" s="197">
        <v>0</v>
      </c>
      <c r="AQ64" s="197">
        <v>0</v>
      </c>
      <c r="AR64" s="197">
        <v>10.95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19.989999999999998</v>
      </c>
      <c r="H65" s="197">
        <v>0</v>
      </c>
      <c r="I65" s="197">
        <v>0</v>
      </c>
      <c r="J65" s="197">
        <v>24.55</v>
      </c>
      <c r="K65" s="197">
        <v>0.31</v>
      </c>
      <c r="L65" s="197">
        <v>19.27</v>
      </c>
      <c r="M65" s="197">
        <v>0.94</v>
      </c>
      <c r="N65" s="197">
        <v>1.21</v>
      </c>
      <c r="O65" s="197">
        <v>0</v>
      </c>
      <c r="P65" s="197">
        <v>1.42</v>
      </c>
      <c r="Q65" s="197">
        <v>0.2</v>
      </c>
      <c r="R65" s="197">
        <v>0.21</v>
      </c>
      <c r="S65" s="197">
        <v>0.27</v>
      </c>
      <c r="T65" s="197">
        <v>0</v>
      </c>
      <c r="U65" s="197">
        <v>2.13</v>
      </c>
      <c r="V65" s="197">
        <v>0.13</v>
      </c>
      <c r="W65" s="197">
        <v>1.85</v>
      </c>
      <c r="X65" s="197">
        <v>1</v>
      </c>
      <c r="Y65" s="197">
        <v>0</v>
      </c>
      <c r="Z65" s="197">
        <v>2.59</v>
      </c>
      <c r="AA65" s="197">
        <v>0</v>
      </c>
      <c r="AB65" s="197">
        <v>0</v>
      </c>
      <c r="AC65" s="197">
        <v>0.66</v>
      </c>
      <c r="AD65" s="197">
        <v>8.9</v>
      </c>
      <c r="AE65" s="197">
        <v>0</v>
      </c>
      <c r="AF65" s="197">
        <v>0</v>
      </c>
      <c r="AG65" s="197">
        <v>0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171.02</v>
      </c>
      <c r="AP65" s="197">
        <v>0</v>
      </c>
      <c r="AQ65" s="197">
        <v>0</v>
      </c>
      <c r="AR65" s="197">
        <v>10.95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19.989999999999998</v>
      </c>
      <c r="H66" s="197">
        <v>0</v>
      </c>
      <c r="I66" s="197">
        <v>0</v>
      </c>
      <c r="J66" s="197">
        <v>24.55</v>
      </c>
      <c r="K66" s="197">
        <v>0.31</v>
      </c>
      <c r="L66" s="197">
        <v>19.27</v>
      </c>
      <c r="M66" s="197">
        <v>0.94</v>
      </c>
      <c r="N66" s="197">
        <v>1.21</v>
      </c>
      <c r="O66" s="197">
        <v>0</v>
      </c>
      <c r="P66" s="197">
        <v>1.42</v>
      </c>
      <c r="Q66" s="197">
        <v>0.2</v>
      </c>
      <c r="R66" s="197">
        <v>0.21</v>
      </c>
      <c r="S66" s="197">
        <v>0.27</v>
      </c>
      <c r="T66" s="197">
        <v>0</v>
      </c>
      <c r="U66" s="197">
        <v>2.13</v>
      </c>
      <c r="V66" s="197">
        <v>0.13</v>
      </c>
      <c r="W66" s="197">
        <v>1.41</v>
      </c>
      <c r="X66" s="197">
        <v>1</v>
      </c>
      <c r="Y66" s="197">
        <v>0</v>
      </c>
      <c r="Z66" s="197">
        <v>2.59</v>
      </c>
      <c r="AA66" s="197">
        <v>0</v>
      </c>
      <c r="AB66" s="197">
        <v>0</v>
      </c>
      <c r="AC66" s="197">
        <v>0.66</v>
      </c>
      <c r="AD66" s="197">
        <v>8.9</v>
      </c>
      <c r="AE66" s="197">
        <v>0</v>
      </c>
      <c r="AF66" s="197">
        <v>0</v>
      </c>
      <c r="AG66" s="197">
        <v>0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171.02</v>
      </c>
      <c r="AP66" s="197">
        <v>0</v>
      </c>
      <c r="AQ66" s="197">
        <v>0</v>
      </c>
      <c r="AR66" s="197">
        <v>10.95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19.989999999999998</v>
      </c>
      <c r="H67" s="197">
        <v>0</v>
      </c>
      <c r="I67" s="197">
        <v>0</v>
      </c>
      <c r="J67" s="197">
        <v>24.55</v>
      </c>
      <c r="K67" s="197">
        <v>0.31</v>
      </c>
      <c r="L67" s="197">
        <v>19.27</v>
      </c>
      <c r="M67" s="197">
        <v>0.94</v>
      </c>
      <c r="N67" s="197">
        <v>1.21</v>
      </c>
      <c r="O67" s="197">
        <v>0</v>
      </c>
      <c r="P67" s="197">
        <v>1.42</v>
      </c>
      <c r="Q67" s="197">
        <v>0.21</v>
      </c>
      <c r="R67" s="197">
        <v>0.21</v>
      </c>
      <c r="S67" s="197">
        <v>0.27</v>
      </c>
      <c r="T67" s="197">
        <v>0</v>
      </c>
      <c r="U67" s="197">
        <v>2.13</v>
      </c>
      <c r="V67" s="197">
        <v>0.13</v>
      </c>
      <c r="W67" s="197">
        <v>1.41</v>
      </c>
      <c r="X67" s="197">
        <v>1</v>
      </c>
      <c r="Y67" s="197">
        <v>0</v>
      </c>
      <c r="Z67" s="197">
        <v>2.59</v>
      </c>
      <c r="AA67" s="197">
        <v>0</v>
      </c>
      <c r="AB67" s="197">
        <v>0</v>
      </c>
      <c r="AC67" s="197">
        <v>0.66</v>
      </c>
      <c r="AD67" s="197">
        <v>8.9</v>
      </c>
      <c r="AE67" s="197">
        <v>0</v>
      </c>
      <c r="AF67" s="197">
        <v>0</v>
      </c>
      <c r="AG67" s="197">
        <v>0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171.02</v>
      </c>
      <c r="AP67" s="197">
        <v>0</v>
      </c>
      <c r="AQ67" s="197">
        <v>0</v>
      </c>
      <c r="AR67" s="197">
        <v>10.95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19.989999999999998</v>
      </c>
      <c r="H68" s="197">
        <v>0</v>
      </c>
      <c r="I68" s="197">
        <v>0</v>
      </c>
      <c r="J68" s="197">
        <v>24.55</v>
      </c>
      <c r="K68" s="197">
        <v>0.31</v>
      </c>
      <c r="L68" s="197">
        <v>19.27</v>
      </c>
      <c r="M68" s="197">
        <v>0.94</v>
      </c>
      <c r="N68" s="197">
        <v>1.21</v>
      </c>
      <c r="O68" s="197">
        <v>0</v>
      </c>
      <c r="P68" s="197">
        <v>1.42</v>
      </c>
      <c r="Q68" s="197">
        <v>0.21</v>
      </c>
      <c r="R68" s="197">
        <v>0.21</v>
      </c>
      <c r="S68" s="197">
        <v>0.27</v>
      </c>
      <c r="T68" s="197">
        <v>0</v>
      </c>
      <c r="U68" s="197">
        <v>2.13</v>
      </c>
      <c r="V68" s="197">
        <v>0.13</v>
      </c>
      <c r="W68" s="197">
        <v>1.41</v>
      </c>
      <c r="X68" s="197">
        <v>1</v>
      </c>
      <c r="Y68" s="197">
        <v>0</v>
      </c>
      <c r="Z68" s="197">
        <v>2.59</v>
      </c>
      <c r="AA68" s="197">
        <v>0</v>
      </c>
      <c r="AB68" s="197">
        <v>0</v>
      </c>
      <c r="AC68" s="197">
        <v>0.66</v>
      </c>
      <c r="AD68" s="197">
        <v>8.9</v>
      </c>
      <c r="AE68" s="197">
        <v>0</v>
      </c>
      <c r="AF68" s="197">
        <v>0</v>
      </c>
      <c r="AG68" s="197">
        <v>0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171.02</v>
      </c>
      <c r="AP68" s="197">
        <v>0</v>
      </c>
      <c r="AQ68" s="197">
        <v>0</v>
      </c>
      <c r="AR68" s="197">
        <v>10.95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19.989999999999998</v>
      </c>
      <c r="H69" s="197">
        <v>0</v>
      </c>
      <c r="I69" s="197">
        <v>0</v>
      </c>
      <c r="J69" s="197">
        <v>24.55</v>
      </c>
      <c r="K69" s="197">
        <v>0.31</v>
      </c>
      <c r="L69" s="197">
        <v>19.27</v>
      </c>
      <c r="M69" s="197">
        <v>0.94</v>
      </c>
      <c r="N69" s="197">
        <v>1.21</v>
      </c>
      <c r="O69" s="197">
        <v>0</v>
      </c>
      <c r="P69" s="197">
        <v>1.42</v>
      </c>
      <c r="Q69" s="197">
        <v>0.21</v>
      </c>
      <c r="R69" s="197">
        <v>0.21</v>
      </c>
      <c r="S69" s="197">
        <v>0.27</v>
      </c>
      <c r="T69" s="197">
        <v>0</v>
      </c>
      <c r="U69" s="197">
        <v>2.13</v>
      </c>
      <c r="V69" s="197">
        <v>0.13</v>
      </c>
      <c r="W69" s="197">
        <v>1.79</v>
      </c>
      <c r="X69" s="197">
        <v>1</v>
      </c>
      <c r="Y69" s="197">
        <v>0</v>
      </c>
      <c r="Z69" s="197">
        <v>2.59</v>
      </c>
      <c r="AA69" s="197">
        <v>0</v>
      </c>
      <c r="AB69" s="197">
        <v>0</v>
      </c>
      <c r="AC69" s="197">
        <v>0.66</v>
      </c>
      <c r="AD69" s="197">
        <v>8.9</v>
      </c>
      <c r="AE69" s="197">
        <v>0</v>
      </c>
      <c r="AF69" s="197">
        <v>0</v>
      </c>
      <c r="AG69" s="197">
        <v>0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171.02</v>
      </c>
      <c r="AP69" s="197">
        <v>0</v>
      </c>
      <c r="AQ69" s="197">
        <v>0</v>
      </c>
      <c r="AR69" s="197">
        <v>10.95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19.989999999999998</v>
      </c>
      <c r="H70" s="197">
        <v>0</v>
      </c>
      <c r="I70" s="197">
        <v>0</v>
      </c>
      <c r="J70" s="197">
        <v>24.55</v>
      </c>
      <c r="K70" s="197">
        <v>0.31</v>
      </c>
      <c r="L70" s="197">
        <v>19.27</v>
      </c>
      <c r="M70" s="197">
        <v>0.94</v>
      </c>
      <c r="N70" s="197">
        <v>1.21</v>
      </c>
      <c r="O70" s="197">
        <v>0</v>
      </c>
      <c r="P70" s="197">
        <v>1.42</v>
      </c>
      <c r="Q70" s="197">
        <v>0.21</v>
      </c>
      <c r="R70" s="197">
        <v>0.21</v>
      </c>
      <c r="S70" s="197">
        <v>0.27</v>
      </c>
      <c r="T70" s="197">
        <v>0</v>
      </c>
      <c r="U70" s="197">
        <v>2.13</v>
      </c>
      <c r="V70" s="197">
        <v>0.13</v>
      </c>
      <c r="W70" s="197">
        <v>2.34</v>
      </c>
      <c r="X70" s="197">
        <v>1</v>
      </c>
      <c r="Y70" s="197">
        <v>0</v>
      </c>
      <c r="Z70" s="197">
        <v>2.59</v>
      </c>
      <c r="AA70" s="197">
        <v>0</v>
      </c>
      <c r="AB70" s="197">
        <v>0</v>
      </c>
      <c r="AC70" s="197">
        <v>0.66</v>
      </c>
      <c r="AD70" s="197">
        <v>8.9</v>
      </c>
      <c r="AE70" s="197">
        <v>0</v>
      </c>
      <c r="AF70" s="197">
        <v>0</v>
      </c>
      <c r="AG70" s="197">
        <v>0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171.02</v>
      </c>
      <c r="AP70" s="197">
        <v>0</v>
      </c>
      <c r="AQ70" s="197">
        <v>0</v>
      </c>
      <c r="AR70" s="197">
        <v>10.95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19.989999999999998</v>
      </c>
      <c r="H71" s="197">
        <v>0</v>
      </c>
      <c r="I71" s="197">
        <v>0</v>
      </c>
      <c r="J71" s="197">
        <v>24.55</v>
      </c>
      <c r="K71" s="197">
        <v>0.31</v>
      </c>
      <c r="L71" s="197">
        <v>19.27</v>
      </c>
      <c r="M71" s="197">
        <v>0.94</v>
      </c>
      <c r="N71" s="197">
        <v>1.21</v>
      </c>
      <c r="O71" s="197">
        <v>0</v>
      </c>
      <c r="P71" s="197">
        <v>1.42</v>
      </c>
      <c r="Q71" s="197">
        <v>0.2</v>
      </c>
      <c r="R71" s="197">
        <v>0.21</v>
      </c>
      <c r="S71" s="197">
        <v>0.27</v>
      </c>
      <c r="T71" s="197">
        <v>0</v>
      </c>
      <c r="U71" s="197">
        <v>2.13</v>
      </c>
      <c r="V71" s="197">
        <v>0.13</v>
      </c>
      <c r="W71" s="197">
        <v>2.34</v>
      </c>
      <c r="X71" s="197">
        <v>1</v>
      </c>
      <c r="Y71" s="197">
        <v>0</v>
      </c>
      <c r="Z71" s="197">
        <v>2.59</v>
      </c>
      <c r="AA71" s="197">
        <v>0</v>
      </c>
      <c r="AB71" s="197">
        <v>0</v>
      </c>
      <c r="AC71" s="197">
        <v>0.66</v>
      </c>
      <c r="AD71" s="197">
        <v>8.9</v>
      </c>
      <c r="AE71" s="197">
        <v>0</v>
      </c>
      <c r="AF71" s="197">
        <v>0</v>
      </c>
      <c r="AG71" s="197">
        <v>0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171.02</v>
      </c>
      <c r="AP71" s="197">
        <v>0</v>
      </c>
      <c r="AQ71" s="197">
        <v>0</v>
      </c>
      <c r="AR71" s="197">
        <v>10.95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19.989999999999998</v>
      </c>
      <c r="H72" s="197">
        <v>0</v>
      </c>
      <c r="I72" s="197">
        <v>0</v>
      </c>
      <c r="J72" s="197">
        <v>24.55</v>
      </c>
      <c r="K72" s="197">
        <v>0.31</v>
      </c>
      <c r="L72" s="197">
        <v>19.27</v>
      </c>
      <c r="M72" s="197">
        <v>0.94</v>
      </c>
      <c r="N72" s="197">
        <v>1.21</v>
      </c>
      <c r="O72" s="197">
        <v>0</v>
      </c>
      <c r="P72" s="197">
        <v>1.42</v>
      </c>
      <c r="Q72" s="197">
        <v>0.2</v>
      </c>
      <c r="R72" s="197">
        <v>0.21</v>
      </c>
      <c r="S72" s="197">
        <v>0.27</v>
      </c>
      <c r="T72" s="197">
        <v>0</v>
      </c>
      <c r="U72" s="197">
        <v>2.13</v>
      </c>
      <c r="V72" s="197">
        <v>0.13</v>
      </c>
      <c r="W72" s="197">
        <v>2.34</v>
      </c>
      <c r="X72" s="197">
        <v>1</v>
      </c>
      <c r="Y72" s="197">
        <v>0</v>
      </c>
      <c r="Z72" s="197">
        <v>2.59</v>
      </c>
      <c r="AA72" s="197">
        <v>0</v>
      </c>
      <c r="AB72" s="197">
        <v>0</v>
      </c>
      <c r="AC72" s="197">
        <v>0.66</v>
      </c>
      <c r="AD72" s="197">
        <v>8.9</v>
      </c>
      <c r="AE72" s="197">
        <v>0</v>
      </c>
      <c r="AF72" s="197">
        <v>0</v>
      </c>
      <c r="AG72" s="197">
        <v>0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171.02</v>
      </c>
      <c r="AP72" s="197">
        <v>0</v>
      </c>
      <c r="AQ72" s="197">
        <v>0</v>
      </c>
      <c r="AR72" s="197">
        <v>10.95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19.989999999999998</v>
      </c>
      <c r="H73" s="197">
        <v>0</v>
      </c>
      <c r="I73" s="197">
        <v>0</v>
      </c>
      <c r="J73" s="197">
        <v>24.55</v>
      </c>
      <c r="K73" s="197">
        <v>0.31</v>
      </c>
      <c r="L73" s="197">
        <v>19.27</v>
      </c>
      <c r="M73" s="197">
        <v>0.94</v>
      </c>
      <c r="N73" s="197">
        <v>1.21</v>
      </c>
      <c r="O73" s="197">
        <v>0</v>
      </c>
      <c r="P73" s="197">
        <v>1.42</v>
      </c>
      <c r="Q73" s="197">
        <v>0.2</v>
      </c>
      <c r="R73" s="197">
        <v>0.21</v>
      </c>
      <c r="S73" s="197">
        <v>0.27</v>
      </c>
      <c r="T73" s="197">
        <v>0</v>
      </c>
      <c r="U73" s="197">
        <v>2.13</v>
      </c>
      <c r="V73" s="197">
        <v>0.13</v>
      </c>
      <c r="W73" s="197">
        <v>2.5299999999999998</v>
      </c>
      <c r="X73" s="197">
        <v>1</v>
      </c>
      <c r="Y73" s="197">
        <v>0</v>
      </c>
      <c r="Z73" s="197">
        <v>2.59</v>
      </c>
      <c r="AA73" s="197">
        <v>0</v>
      </c>
      <c r="AB73" s="197">
        <v>0</v>
      </c>
      <c r="AC73" s="197">
        <v>0.66</v>
      </c>
      <c r="AD73" s="197">
        <v>8.9</v>
      </c>
      <c r="AE73" s="197">
        <v>0</v>
      </c>
      <c r="AF73" s="197">
        <v>0</v>
      </c>
      <c r="AG73" s="197">
        <v>0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171.02</v>
      </c>
      <c r="AP73" s="197">
        <v>0</v>
      </c>
      <c r="AQ73" s="197">
        <v>0</v>
      </c>
      <c r="AR73" s="197">
        <v>10.95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19.989999999999998</v>
      </c>
      <c r="H74" s="197">
        <v>0</v>
      </c>
      <c r="I74" s="197">
        <v>0</v>
      </c>
      <c r="J74" s="197">
        <v>24.55</v>
      </c>
      <c r="K74" s="197">
        <v>0.31</v>
      </c>
      <c r="L74" s="197">
        <v>19.27</v>
      </c>
      <c r="M74" s="197">
        <v>0.94</v>
      </c>
      <c r="N74" s="197">
        <v>1.21</v>
      </c>
      <c r="O74" s="197">
        <v>0</v>
      </c>
      <c r="P74" s="197">
        <v>1.42</v>
      </c>
      <c r="Q74" s="197">
        <v>0.2</v>
      </c>
      <c r="R74" s="197">
        <v>0.21</v>
      </c>
      <c r="S74" s="197">
        <v>0.27</v>
      </c>
      <c r="T74" s="197">
        <v>0</v>
      </c>
      <c r="U74" s="197">
        <v>2.13</v>
      </c>
      <c r="V74" s="197">
        <v>0.13</v>
      </c>
      <c r="W74" s="197">
        <v>2.5299999999999998</v>
      </c>
      <c r="X74" s="197">
        <v>1</v>
      </c>
      <c r="Y74" s="197">
        <v>0</v>
      </c>
      <c r="Z74" s="197">
        <v>2.59</v>
      </c>
      <c r="AA74" s="197">
        <v>0</v>
      </c>
      <c r="AB74" s="197">
        <v>0</v>
      </c>
      <c r="AC74" s="197">
        <v>0.66</v>
      </c>
      <c r="AD74" s="197">
        <v>8.9</v>
      </c>
      <c r="AE74" s="197">
        <v>0</v>
      </c>
      <c r="AF74" s="197">
        <v>0</v>
      </c>
      <c r="AG74" s="197">
        <v>0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171.02</v>
      </c>
      <c r="AP74" s="197">
        <v>0</v>
      </c>
      <c r="AQ74" s="197">
        <v>0</v>
      </c>
      <c r="AR74" s="197">
        <v>10.95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19.989999999999998</v>
      </c>
      <c r="H75" s="197">
        <v>0</v>
      </c>
      <c r="I75" s="197">
        <v>0</v>
      </c>
      <c r="J75" s="197">
        <v>24.55</v>
      </c>
      <c r="K75" s="197">
        <v>0.31</v>
      </c>
      <c r="L75" s="197">
        <v>19.27</v>
      </c>
      <c r="M75" s="197">
        <v>0.94</v>
      </c>
      <c r="N75" s="197">
        <v>1.21</v>
      </c>
      <c r="O75" s="197">
        <v>0</v>
      </c>
      <c r="P75" s="197">
        <v>1.42</v>
      </c>
      <c r="Q75" s="197">
        <v>0.2</v>
      </c>
      <c r="R75" s="197">
        <v>0.21</v>
      </c>
      <c r="S75" s="197">
        <v>0.27</v>
      </c>
      <c r="T75" s="197">
        <v>0</v>
      </c>
      <c r="U75" s="197">
        <v>2.13</v>
      </c>
      <c r="V75" s="197">
        <v>0.13</v>
      </c>
      <c r="W75" s="197">
        <v>2.54</v>
      </c>
      <c r="X75" s="197">
        <v>1</v>
      </c>
      <c r="Y75" s="197">
        <v>0</v>
      </c>
      <c r="Z75" s="197">
        <v>2.59</v>
      </c>
      <c r="AA75" s="197">
        <v>0</v>
      </c>
      <c r="AB75" s="197">
        <v>0</v>
      </c>
      <c r="AC75" s="197">
        <v>0.46</v>
      </c>
      <c r="AD75" s="197">
        <v>8.9</v>
      </c>
      <c r="AE75" s="197">
        <v>0</v>
      </c>
      <c r="AF75" s="197">
        <v>0</v>
      </c>
      <c r="AG75" s="197">
        <v>0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236.46</v>
      </c>
      <c r="AP75" s="197">
        <v>0</v>
      </c>
      <c r="AQ75" s="197">
        <v>0</v>
      </c>
      <c r="AR75" s="197">
        <v>10.95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19.989999999999998</v>
      </c>
      <c r="H76" s="197">
        <v>0</v>
      </c>
      <c r="I76" s="197">
        <v>0</v>
      </c>
      <c r="J76" s="197">
        <v>24.55</v>
      </c>
      <c r="K76" s="197">
        <v>0.31</v>
      </c>
      <c r="L76" s="197">
        <v>19.27</v>
      </c>
      <c r="M76" s="197">
        <v>0.94</v>
      </c>
      <c r="N76" s="197">
        <v>1.21</v>
      </c>
      <c r="O76" s="197">
        <v>0</v>
      </c>
      <c r="P76" s="197">
        <v>1.42</v>
      </c>
      <c r="Q76" s="197">
        <v>0.2</v>
      </c>
      <c r="R76" s="197">
        <v>0.2</v>
      </c>
      <c r="S76" s="197">
        <v>0.27</v>
      </c>
      <c r="T76" s="197">
        <v>0</v>
      </c>
      <c r="U76" s="197">
        <v>2.13</v>
      </c>
      <c r="V76" s="197">
        <v>0.13</v>
      </c>
      <c r="W76" s="197">
        <v>2.54</v>
      </c>
      <c r="X76" s="197">
        <v>1</v>
      </c>
      <c r="Y76" s="197">
        <v>0</v>
      </c>
      <c r="Z76" s="197">
        <v>2.59</v>
      </c>
      <c r="AA76" s="197">
        <v>0</v>
      </c>
      <c r="AB76" s="197">
        <v>0</v>
      </c>
      <c r="AC76" s="197">
        <v>0.46</v>
      </c>
      <c r="AD76" s="197">
        <v>8.9</v>
      </c>
      <c r="AE76" s="197">
        <v>0</v>
      </c>
      <c r="AF76" s="197">
        <v>0</v>
      </c>
      <c r="AG76" s="197">
        <v>0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236.46</v>
      </c>
      <c r="AP76" s="197">
        <v>0</v>
      </c>
      <c r="AQ76" s="197">
        <v>0</v>
      </c>
      <c r="AR76" s="197">
        <v>10.95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19.989999999999998</v>
      </c>
      <c r="H77" s="197">
        <v>0</v>
      </c>
      <c r="I77" s="197">
        <v>0</v>
      </c>
      <c r="J77" s="197">
        <v>24.55</v>
      </c>
      <c r="K77" s="197">
        <v>0.31</v>
      </c>
      <c r="L77" s="197">
        <v>19.27</v>
      </c>
      <c r="M77" s="197">
        <v>0.94</v>
      </c>
      <c r="N77" s="197">
        <v>1.21</v>
      </c>
      <c r="O77" s="197">
        <v>0</v>
      </c>
      <c r="P77" s="197">
        <v>1.42</v>
      </c>
      <c r="Q77" s="197">
        <v>0.21</v>
      </c>
      <c r="R77" s="197">
        <v>0.2</v>
      </c>
      <c r="S77" s="197">
        <v>0.27</v>
      </c>
      <c r="T77" s="197">
        <v>0</v>
      </c>
      <c r="U77" s="197">
        <v>2.13</v>
      </c>
      <c r="V77" s="197">
        <v>0.13</v>
      </c>
      <c r="W77" s="197">
        <v>2.4500000000000002</v>
      </c>
      <c r="X77" s="197">
        <v>1</v>
      </c>
      <c r="Y77" s="197">
        <v>0</v>
      </c>
      <c r="Z77" s="197">
        <v>2.59</v>
      </c>
      <c r="AA77" s="197">
        <v>0</v>
      </c>
      <c r="AB77" s="197">
        <v>0</v>
      </c>
      <c r="AC77" s="197">
        <v>0.46</v>
      </c>
      <c r="AD77" s="197">
        <v>8.9</v>
      </c>
      <c r="AE77" s="197">
        <v>0</v>
      </c>
      <c r="AF77" s="197">
        <v>0</v>
      </c>
      <c r="AG77" s="197">
        <v>0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236.46</v>
      </c>
      <c r="AP77" s="197">
        <v>0</v>
      </c>
      <c r="AQ77" s="197">
        <v>0</v>
      </c>
      <c r="AR77" s="197">
        <v>10.95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19.989999999999998</v>
      </c>
      <c r="H78" s="197">
        <v>0</v>
      </c>
      <c r="I78" s="197">
        <v>0</v>
      </c>
      <c r="J78" s="197">
        <v>24.55</v>
      </c>
      <c r="K78" s="197">
        <v>0.31</v>
      </c>
      <c r="L78" s="197">
        <v>19.27</v>
      </c>
      <c r="M78" s="197">
        <v>0.94</v>
      </c>
      <c r="N78" s="197">
        <v>1.21</v>
      </c>
      <c r="O78" s="197">
        <v>0</v>
      </c>
      <c r="P78" s="197">
        <v>1.42</v>
      </c>
      <c r="Q78" s="197">
        <v>0.21</v>
      </c>
      <c r="R78" s="197">
        <v>0.2</v>
      </c>
      <c r="S78" s="197">
        <v>0.27</v>
      </c>
      <c r="T78" s="197">
        <v>0</v>
      </c>
      <c r="U78" s="197">
        <v>2.13</v>
      </c>
      <c r="V78" s="197">
        <v>0.13</v>
      </c>
      <c r="W78" s="197">
        <v>2.4500000000000002</v>
      </c>
      <c r="X78" s="197">
        <v>1</v>
      </c>
      <c r="Y78" s="197">
        <v>0</v>
      </c>
      <c r="Z78" s="197">
        <v>2.59</v>
      </c>
      <c r="AA78" s="197">
        <v>0</v>
      </c>
      <c r="AB78" s="197">
        <v>0</v>
      </c>
      <c r="AC78" s="197">
        <v>0.46</v>
      </c>
      <c r="AD78" s="197">
        <v>8.9</v>
      </c>
      <c r="AE78" s="197">
        <v>0</v>
      </c>
      <c r="AF78" s="197">
        <v>0</v>
      </c>
      <c r="AG78" s="197">
        <v>0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236.46</v>
      </c>
      <c r="AP78" s="197">
        <v>0</v>
      </c>
      <c r="AQ78" s="197">
        <v>0</v>
      </c>
      <c r="AR78" s="197">
        <v>10.95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19.989999999999998</v>
      </c>
      <c r="H79" s="197">
        <v>0</v>
      </c>
      <c r="I79" s="197">
        <v>0</v>
      </c>
      <c r="J79" s="197">
        <v>24.55</v>
      </c>
      <c r="K79" s="197">
        <v>0.31</v>
      </c>
      <c r="L79" s="197">
        <v>19.27</v>
      </c>
      <c r="M79" s="197">
        <v>0.94</v>
      </c>
      <c r="N79" s="197">
        <v>1.21</v>
      </c>
      <c r="O79" s="197">
        <v>0</v>
      </c>
      <c r="P79" s="197">
        <v>1.42</v>
      </c>
      <c r="Q79" s="197">
        <v>0.21</v>
      </c>
      <c r="R79" s="197">
        <v>0.2</v>
      </c>
      <c r="S79" s="197">
        <v>0.27</v>
      </c>
      <c r="T79" s="197">
        <v>0</v>
      </c>
      <c r="U79" s="197">
        <v>2.13</v>
      </c>
      <c r="V79" s="197">
        <v>0.13</v>
      </c>
      <c r="W79" s="197">
        <v>2.4500000000000002</v>
      </c>
      <c r="X79" s="197">
        <v>1</v>
      </c>
      <c r="Y79" s="197">
        <v>0</v>
      </c>
      <c r="Z79" s="197">
        <v>2.59</v>
      </c>
      <c r="AA79" s="197">
        <v>0</v>
      </c>
      <c r="AB79" s="197">
        <v>0</v>
      </c>
      <c r="AC79" s="197">
        <v>0.46</v>
      </c>
      <c r="AD79" s="197">
        <v>8.9</v>
      </c>
      <c r="AE79" s="197">
        <v>0</v>
      </c>
      <c r="AF79" s="197">
        <v>0</v>
      </c>
      <c r="AG79" s="197">
        <v>0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236.46</v>
      </c>
      <c r="AP79" s="197">
        <v>0</v>
      </c>
      <c r="AQ79" s="197">
        <v>0</v>
      </c>
      <c r="AR79" s="197">
        <v>10.95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19.989999999999998</v>
      </c>
      <c r="H80" s="197">
        <v>0</v>
      </c>
      <c r="I80" s="197">
        <v>0</v>
      </c>
      <c r="J80" s="197">
        <v>24.55</v>
      </c>
      <c r="K80" s="197">
        <v>0.31</v>
      </c>
      <c r="L80" s="197">
        <v>19.27</v>
      </c>
      <c r="M80" s="197">
        <v>0.94</v>
      </c>
      <c r="N80" s="197">
        <v>1.21</v>
      </c>
      <c r="O80" s="197">
        <v>0</v>
      </c>
      <c r="P80" s="197">
        <v>1.42</v>
      </c>
      <c r="Q80" s="197">
        <v>0.21</v>
      </c>
      <c r="R80" s="197">
        <v>0.2</v>
      </c>
      <c r="S80" s="197">
        <v>0.27</v>
      </c>
      <c r="T80" s="197">
        <v>0</v>
      </c>
      <c r="U80" s="197">
        <v>2.13</v>
      </c>
      <c r="V80" s="197">
        <v>0.13</v>
      </c>
      <c r="W80" s="197">
        <v>2.4500000000000002</v>
      </c>
      <c r="X80" s="197">
        <v>1</v>
      </c>
      <c r="Y80" s="197">
        <v>0</v>
      </c>
      <c r="Z80" s="197">
        <v>2.59</v>
      </c>
      <c r="AA80" s="197">
        <v>0</v>
      </c>
      <c r="AB80" s="197">
        <v>0</v>
      </c>
      <c r="AC80" s="197">
        <v>0.46</v>
      </c>
      <c r="AD80" s="197">
        <v>8.9</v>
      </c>
      <c r="AE80" s="197">
        <v>0</v>
      </c>
      <c r="AF80" s="197">
        <v>0</v>
      </c>
      <c r="AG80" s="197">
        <v>0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236.46</v>
      </c>
      <c r="AP80" s="197">
        <v>0</v>
      </c>
      <c r="AQ80" s="197">
        <v>0</v>
      </c>
      <c r="AR80" s="197">
        <v>10.95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19.989999999999998</v>
      </c>
      <c r="H81" s="197">
        <v>0</v>
      </c>
      <c r="I81" s="197">
        <v>0</v>
      </c>
      <c r="J81" s="197">
        <v>24.55</v>
      </c>
      <c r="K81" s="197">
        <v>0.31</v>
      </c>
      <c r="L81" s="197">
        <v>19.27</v>
      </c>
      <c r="M81" s="197">
        <v>0.94</v>
      </c>
      <c r="N81" s="197">
        <v>1.21</v>
      </c>
      <c r="O81" s="197">
        <v>0</v>
      </c>
      <c r="P81" s="197">
        <v>1.42</v>
      </c>
      <c r="Q81" s="197">
        <v>0.21</v>
      </c>
      <c r="R81" s="197">
        <v>0.2</v>
      </c>
      <c r="S81" s="197">
        <v>0.27</v>
      </c>
      <c r="T81" s="197">
        <v>0</v>
      </c>
      <c r="U81" s="197">
        <v>2.13</v>
      </c>
      <c r="V81" s="197">
        <v>0.13</v>
      </c>
      <c r="W81" s="197">
        <v>2.4500000000000002</v>
      </c>
      <c r="X81" s="197">
        <v>1</v>
      </c>
      <c r="Y81" s="197">
        <v>0</v>
      </c>
      <c r="Z81" s="197">
        <v>2.59</v>
      </c>
      <c r="AA81" s="197">
        <v>0</v>
      </c>
      <c r="AB81" s="197">
        <v>0</v>
      </c>
      <c r="AC81" s="197">
        <v>0.46</v>
      </c>
      <c r="AD81" s="197">
        <v>8.9</v>
      </c>
      <c r="AE81" s="197">
        <v>0</v>
      </c>
      <c r="AF81" s="197">
        <v>0</v>
      </c>
      <c r="AG81" s="197">
        <v>0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236.46</v>
      </c>
      <c r="AP81" s="197">
        <v>0</v>
      </c>
      <c r="AQ81" s="197">
        <v>0</v>
      </c>
      <c r="AR81" s="197">
        <v>10.95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19.989999999999998</v>
      </c>
      <c r="H82" s="197">
        <v>0</v>
      </c>
      <c r="I82" s="197">
        <v>0</v>
      </c>
      <c r="J82" s="197">
        <v>24.55</v>
      </c>
      <c r="K82" s="197">
        <v>0.31</v>
      </c>
      <c r="L82" s="197">
        <v>19.27</v>
      </c>
      <c r="M82" s="197">
        <v>0.94</v>
      </c>
      <c r="N82" s="197">
        <v>1.21</v>
      </c>
      <c r="O82" s="197">
        <v>0</v>
      </c>
      <c r="P82" s="197">
        <v>1.42</v>
      </c>
      <c r="Q82" s="197">
        <v>0.21</v>
      </c>
      <c r="R82" s="197">
        <v>0.2</v>
      </c>
      <c r="S82" s="197">
        <v>0.27</v>
      </c>
      <c r="T82" s="197">
        <v>0</v>
      </c>
      <c r="U82" s="197">
        <v>2.13</v>
      </c>
      <c r="V82" s="197">
        <v>0.13</v>
      </c>
      <c r="W82" s="197">
        <v>2.4500000000000002</v>
      </c>
      <c r="X82" s="197">
        <v>1</v>
      </c>
      <c r="Y82" s="197">
        <v>0</v>
      </c>
      <c r="Z82" s="197">
        <v>2.59</v>
      </c>
      <c r="AA82" s="197">
        <v>0</v>
      </c>
      <c r="AB82" s="197">
        <v>0</v>
      </c>
      <c r="AC82" s="197">
        <v>0.46</v>
      </c>
      <c r="AD82" s="197">
        <v>8.9</v>
      </c>
      <c r="AE82" s="197">
        <v>0</v>
      </c>
      <c r="AF82" s="197">
        <v>0</v>
      </c>
      <c r="AG82" s="197">
        <v>0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236.46</v>
      </c>
      <c r="AP82" s="197">
        <v>0</v>
      </c>
      <c r="AQ82" s="197">
        <v>0</v>
      </c>
      <c r="AR82" s="197">
        <v>10.95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19.989999999999998</v>
      </c>
      <c r="H83" s="197">
        <v>0</v>
      </c>
      <c r="I83" s="197">
        <v>0</v>
      </c>
      <c r="J83" s="197">
        <v>24.55</v>
      </c>
      <c r="K83" s="197">
        <v>0.31</v>
      </c>
      <c r="L83" s="197">
        <v>19.27</v>
      </c>
      <c r="M83" s="197">
        <v>0.94</v>
      </c>
      <c r="N83" s="197">
        <v>1.21</v>
      </c>
      <c r="O83" s="197">
        <v>0</v>
      </c>
      <c r="P83" s="197">
        <v>1.42</v>
      </c>
      <c r="Q83" s="197">
        <v>0.21</v>
      </c>
      <c r="R83" s="197">
        <v>0.21</v>
      </c>
      <c r="S83" s="197">
        <v>0.27</v>
      </c>
      <c r="T83" s="197">
        <v>0</v>
      </c>
      <c r="U83" s="197">
        <v>2.13</v>
      </c>
      <c r="V83" s="197">
        <v>0.13</v>
      </c>
      <c r="W83" s="197">
        <v>2.62</v>
      </c>
      <c r="X83" s="197">
        <v>2</v>
      </c>
      <c r="Y83" s="197">
        <v>0</v>
      </c>
      <c r="Z83" s="197">
        <v>2.59</v>
      </c>
      <c r="AA83" s="197">
        <v>0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0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236.46</v>
      </c>
      <c r="AP83" s="197">
        <v>0</v>
      </c>
      <c r="AQ83" s="197">
        <v>0</v>
      </c>
      <c r="AR83" s="197">
        <v>11.27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19.989999999999998</v>
      </c>
      <c r="H84" s="197">
        <v>0</v>
      </c>
      <c r="I84" s="197">
        <v>0</v>
      </c>
      <c r="J84" s="197">
        <v>24.55</v>
      </c>
      <c r="K84" s="197">
        <v>0.31</v>
      </c>
      <c r="L84" s="197">
        <v>19.27</v>
      </c>
      <c r="M84" s="197">
        <v>0.94</v>
      </c>
      <c r="N84" s="197">
        <v>1.21</v>
      </c>
      <c r="O84" s="197">
        <v>0</v>
      </c>
      <c r="P84" s="197">
        <v>1.42</v>
      </c>
      <c r="Q84" s="197">
        <v>0.21</v>
      </c>
      <c r="R84" s="197">
        <v>0.21</v>
      </c>
      <c r="S84" s="197">
        <v>0.27</v>
      </c>
      <c r="T84" s="197">
        <v>0</v>
      </c>
      <c r="U84" s="197">
        <v>2.13</v>
      </c>
      <c r="V84" s="197">
        <v>0.13</v>
      </c>
      <c r="W84" s="197">
        <v>2.62</v>
      </c>
      <c r="X84" s="197">
        <v>1</v>
      </c>
      <c r="Y84" s="197">
        <v>0</v>
      </c>
      <c r="Z84" s="197">
        <v>2.59</v>
      </c>
      <c r="AA84" s="197">
        <v>0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0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236.46</v>
      </c>
      <c r="AP84" s="197">
        <v>0</v>
      </c>
      <c r="AQ84" s="197">
        <v>0</v>
      </c>
      <c r="AR84" s="197">
        <v>11.27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19.989999999999998</v>
      </c>
      <c r="H85" s="197">
        <v>0</v>
      </c>
      <c r="I85" s="197">
        <v>0</v>
      </c>
      <c r="J85" s="197">
        <v>24.55</v>
      </c>
      <c r="K85" s="197">
        <v>0.31</v>
      </c>
      <c r="L85" s="197">
        <v>19.27</v>
      </c>
      <c r="M85" s="197">
        <v>0.94</v>
      </c>
      <c r="N85" s="197">
        <v>1.21</v>
      </c>
      <c r="O85" s="197">
        <v>0</v>
      </c>
      <c r="P85" s="197">
        <v>1.42</v>
      </c>
      <c r="Q85" s="197">
        <v>0.21</v>
      </c>
      <c r="R85" s="197">
        <v>0.21</v>
      </c>
      <c r="S85" s="197">
        <v>0.27</v>
      </c>
      <c r="T85" s="197">
        <v>0</v>
      </c>
      <c r="U85" s="197">
        <v>2.13</v>
      </c>
      <c r="V85" s="197">
        <v>0.13</v>
      </c>
      <c r="W85" s="197">
        <v>2.62</v>
      </c>
      <c r="X85" s="197">
        <v>1</v>
      </c>
      <c r="Y85" s="197">
        <v>0</v>
      </c>
      <c r="Z85" s="197">
        <v>2.59</v>
      </c>
      <c r="AA85" s="197">
        <v>0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0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236.46</v>
      </c>
      <c r="AP85" s="197">
        <v>0</v>
      </c>
      <c r="AQ85" s="197">
        <v>0</v>
      </c>
      <c r="AR85" s="197">
        <v>11.27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19.989999999999998</v>
      </c>
      <c r="H86" s="197">
        <v>0</v>
      </c>
      <c r="I86" s="197">
        <v>0</v>
      </c>
      <c r="J86" s="197">
        <v>24.55</v>
      </c>
      <c r="K86" s="197">
        <v>0.31</v>
      </c>
      <c r="L86" s="197">
        <v>19.27</v>
      </c>
      <c r="M86" s="197">
        <v>0.94</v>
      </c>
      <c r="N86" s="197">
        <v>1.21</v>
      </c>
      <c r="O86" s="197">
        <v>0</v>
      </c>
      <c r="P86" s="197">
        <v>1.42</v>
      </c>
      <c r="Q86" s="197">
        <v>0.21</v>
      </c>
      <c r="R86" s="197">
        <v>0.21</v>
      </c>
      <c r="S86" s="197">
        <v>0.27</v>
      </c>
      <c r="T86" s="197">
        <v>0</v>
      </c>
      <c r="U86" s="197">
        <v>2.13</v>
      </c>
      <c r="V86" s="197">
        <v>0.13</v>
      </c>
      <c r="W86" s="197">
        <v>2.62</v>
      </c>
      <c r="X86" s="197">
        <v>1</v>
      </c>
      <c r="Y86" s="197">
        <v>0</v>
      </c>
      <c r="Z86" s="197">
        <v>2.59</v>
      </c>
      <c r="AA86" s="197">
        <v>0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0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236.46</v>
      </c>
      <c r="AP86" s="197">
        <v>0</v>
      </c>
      <c r="AQ86" s="197">
        <v>0</v>
      </c>
      <c r="AR86" s="197">
        <v>11.27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19.989999999999998</v>
      </c>
      <c r="H87" s="197">
        <v>0</v>
      </c>
      <c r="I87" s="197">
        <v>0</v>
      </c>
      <c r="J87" s="197">
        <v>24.55</v>
      </c>
      <c r="K87" s="197">
        <v>0.31</v>
      </c>
      <c r="L87" s="197">
        <v>19.27</v>
      </c>
      <c r="M87" s="197">
        <v>0.94</v>
      </c>
      <c r="N87" s="197">
        <v>1.21</v>
      </c>
      <c r="O87" s="197">
        <v>0</v>
      </c>
      <c r="P87" s="197">
        <v>1.42</v>
      </c>
      <c r="Q87" s="197">
        <v>0.21</v>
      </c>
      <c r="R87" s="197">
        <v>0.21</v>
      </c>
      <c r="S87" s="197">
        <v>0.27</v>
      </c>
      <c r="T87" s="197">
        <v>0</v>
      </c>
      <c r="U87" s="197">
        <v>2.13</v>
      </c>
      <c r="V87" s="197">
        <v>0.13</v>
      </c>
      <c r="W87" s="197">
        <v>2.62</v>
      </c>
      <c r="X87" s="197">
        <v>1</v>
      </c>
      <c r="Y87" s="197">
        <v>0</v>
      </c>
      <c r="Z87" s="197">
        <v>2.59</v>
      </c>
      <c r="AA87" s="197">
        <v>0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0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236.46</v>
      </c>
      <c r="AP87" s="197">
        <v>0</v>
      </c>
      <c r="AQ87" s="197">
        <v>0</v>
      </c>
      <c r="AR87" s="197">
        <v>11.27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19.989999999999998</v>
      </c>
      <c r="H88" s="197">
        <v>0</v>
      </c>
      <c r="I88" s="197">
        <v>0</v>
      </c>
      <c r="J88" s="197">
        <v>24.55</v>
      </c>
      <c r="K88" s="197">
        <v>0.31</v>
      </c>
      <c r="L88" s="197">
        <v>19.260000000000002</v>
      </c>
      <c r="M88" s="197">
        <v>0.94</v>
      </c>
      <c r="N88" s="197">
        <v>1.21</v>
      </c>
      <c r="O88" s="197">
        <v>0</v>
      </c>
      <c r="P88" s="197">
        <v>1.42</v>
      </c>
      <c r="Q88" s="197">
        <v>0.21</v>
      </c>
      <c r="R88" s="197">
        <v>0.21</v>
      </c>
      <c r="S88" s="197">
        <v>0.27</v>
      </c>
      <c r="T88" s="197">
        <v>0</v>
      </c>
      <c r="U88" s="197">
        <v>2.13</v>
      </c>
      <c r="V88" s="197">
        <v>0.13</v>
      </c>
      <c r="W88" s="197">
        <v>2.62</v>
      </c>
      <c r="X88" s="197">
        <v>1</v>
      </c>
      <c r="Y88" s="197">
        <v>0</v>
      </c>
      <c r="Z88" s="197">
        <v>2.59</v>
      </c>
      <c r="AA88" s="197">
        <v>0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0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236.46</v>
      </c>
      <c r="AP88" s="197">
        <v>0</v>
      </c>
      <c r="AQ88" s="197">
        <v>0</v>
      </c>
      <c r="AR88" s="197">
        <v>11.27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19.989999999999998</v>
      </c>
      <c r="H89" s="197">
        <v>0</v>
      </c>
      <c r="I89" s="197">
        <v>0</v>
      </c>
      <c r="J89" s="197">
        <v>24.55</v>
      </c>
      <c r="K89" s="197">
        <v>0.31</v>
      </c>
      <c r="L89" s="197">
        <v>19.260000000000002</v>
      </c>
      <c r="M89" s="197">
        <v>0.94</v>
      </c>
      <c r="N89" s="197">
        <v>1.21</v>
      </c>
      <c r="O89" s="197">
        <v>0</v>
      </c>
      <c r="P89" s="197">
        <v>1.42</v>
      </c>
      <c r="Q89" s="197">
        <v>0.21</v>
      </c>
      <c r="R89" s="197">
        <v>0.21</v>
      </c>
      <c r="S89" s="197">
        <v>0.27</v>
      </c>
      <c r="T89" s="197">
        <v>0</v>
      </c>
      <c r="U89" s="197">
        <v>2.13</v>
      </c>
      <c r="V89" s="197">
        <v>0.13</v>
      </c>
      <c r="W89" s="197">
        <v>2.72</v>
      </c>
      <c r="X89" s="197">
        <v>1</v>
      </c>
      <c r="Y89" s="197">
        <v>0</v>
      </c>
      <c r="Z89" s="197">
        <v>2.59</v>
      </c>
      <c r="AA89" s="197">
        <v>0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0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236.46</v>
      </c>
      <c r="AP89" s="197">
        <v>0</v>
      </c>
      <c r="AQ89" s="197">
        <v>0</v>
      </c>
      <c r="AR89" s="197">
        <v>11.27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19.989999999999998</v>
      </c>
      <c r="H90" s="197">
        <v>0</v>
      </c>
      <c r="I90" s="197">
        <v>0</v>
      </c>
      <c r="J90" s="197">
        <v>24.55</v>
      </c>
      <c r="K90" s="197">
        <v>0.31</v>
      </c>
      <c r="L90" s="197">
        <v>19.260000000000002</v>
      </c>
      <c r="M90" s="197">
        <v>0.94</v>
      </c>
      <c r="N90" s="197">
        <v>1.21</v>
      </c>
      <c r="O90" s="197">
        <v>0</v>
      </c>
      <c r="P90" s="197">
        <v>1.42</v>
      </c>
      <c r="Q90" s="197">
        <v>0.21</v>
      </c>
      <c r="R90" s="197">
        <v>0.21</v>
      </c>
      <c r="S90" s="197">
        <v>0.27</v>
      </c>
      <c r="T90" s="197">
        <v>0</v>
      </c>
      <c r="U90" s="197">
        <v>2.13</v>
      </c>
      <c r="V90" s="197">
        <v>0.13</v>
      </c>
      <c r="W90" s="197">
        <v>2.72</v>
      </c>
      <c r="X90" s="197">
        <v>1</v>
      </c>
      <c r="Y90" s="197">
        <v>0</v>
      </c>
      <c r="Z90" s="197">
        <v>2.59</v>
      </c>
      <c r="AA90" s="197">
        <v>0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0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236.46</v>
      </c>
      <c r="AP90" s="197">
        <v>0</v>
      </c>
      <c r="AQ90" s="197">
        <v>0</v>
      </c>
      <c r="AR90" s="197">
        <v>11.27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19.989999999999998</v>
      </c>
      <c r="H91" s="197">
        <v>0</v>
      </c>
      <c r="I91" s="197">
        <v>0</v>
      </c>
      <c r="J91" s="197">
        <v>24.55</v>
      </c>
      <c r="K91" s="197">
        <v>0.31</v>
      </c>
      <c r="L91" s="197">
        <v>19.260000000000002</v>
      </c>
      <c r="M91" s="197">
        <v>0.94</v>
      </c>
      <c r="N91" s="197">
        <v>1.21</v>
      </c>
      <c r="O91" s="197">
        <v>0</v>
      </c>
      <c r="P91" s="197">
        <v>1.42</v>
      </c>
      <c r="Q91" s="197">
        <v>0.21</v>
      </c>
      <c r="R91" s="197">
        <v>0.21</v>
      </c>
      <c r="S91" s="197">
        <v>0.27</v>
      </c>
      <c r="T91" s="197">
        <v>0</v>
      </c>
      <c r="U91" s="197">
        <v>2.13</v>
      </c>
      <c r="V91" s="197">
        <v>0.13</v>
      </c>
      <c r="W91" s="197">
        <v>2.62</v>
      </c>
      <c r="X91" s="197">
        <v>1</v>
      </c>
      <c r="Y91" s="197">
        <v>0</v>
      </c>
      <c r="Z91" s="197">
        <v>2.59</v>
      </c>
      <c r="AA91" s="197">
        <v>0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0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236.46</v>
      </c>
      <c r="AP91" s="197">
        <v>0</v>
      </c>
      <c r="AQ91" s="197">
        <v>0</v>
      </c>
      <c r="AR91" s="197">
        <v>11.6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19.989999999999998</v>
      </c>
      <c r="H92" s="197">
        <v>0</v>
      </c>
      <c r="I92" s="197">
        <v>0</v>
      </c>
      <c r="J92" s="197">
        <v>24.55</v>
      </c>
      <c r="K92" s="197">
        <v>0.31</v>
      </c>
      <c r="L92" s="197">
        <v>19.260000000000002</v>
      </c>
      <c r="M92" s="197">
        <v>0.94</v>
      </c>
      <c r="N92" s="197">
        <v>1.21</v>
      </c>
      <c r="O92" s="197">
        <v>0</v>
      </c>
      <c r="P92" s="197">
        <v>1.42</v>
      </c>
      <c r="Q92" s="197">
        <v>0.21</v>
      </c>
      <c r="R92" s="197">
        <v>0.21</v>
      </c>
      <c r="S92" s="197">
        <v>0.27</v>
      </c>
      <c r="T92" s="197">
        <v>0</v>
      </c>
      <c r="U92" s="197">
        <v>2.13</v>
      </c>
      <c r="V92" s="197">
        <v>0.13</v>
      </c>
      <c r="W92" s="197">
        <v>2.62</v>
      </c>
      <c r="X92" s="197">
        <v>1</v>
      </c>
      <c r="Y92" s="197">
        <v>0</v>
      </c>
      <c r="Z92" s="197">
        <v>2.59</v>
      </c>
      <c r="AA92" s="197">
        <v>0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0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236.46</v>
      </c>
      <c r="AP92" s="197">
        <v>0</v>
      </c>
      <c r="AQ92" s="197">
        <v>0</v>
      </c>
      <c r="AR92" s="197">
        <v>11.6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19.989999999999998</v>
      </c>
      <c r="H93" s="197">
        <v>0</v>
      </c>
      <c r="I93" s="197">
        <v>0</v>
      </c>
      <c r="J93" s="197">
        <v>24.55</v>
      </c>
      <c r="K93" s="197">
        <v>0.31</v>
      </c>
      <c r="L93" s="197">
        <v>19.260000000000002</v>
      </c>
      <c r="M93" s="197">
        <v>0.94</v>
      </c>
      <c r="N93" s="197">
        <v>1.21</v>
      </c>
      <c r="O93" s="197">
        <v>0</v>
      </c>
      <c r="P93" s="197">
        <v>1.42</v>
      </c>
      <c r="Q93" s="197">
        <v>0.21</v>
      </c>
      <c r="R93" s="197">
        <v>0.21</v>
      </c>
      <c r="S93" s="197">
        <v>0.27</v>
      </c>
      <c r="T93" s="197">
        <v>0</v>
      </c>
      <c r="U93" s="197">
        <v>2.13</v>
      </c>
      <c r="V93" s="197">
        <v>0.13</v>
      </c>
      <c r="W93" s="197">
        <v>2.72</v>
      </c>
      <c r="X93" s="197">
        <v>1</v>
      </c>
      <c r="Y93" s="197">
        <v>0</v>
      </c>
      <c r="Z93" s="197">
        <v>2.59</v>
      </c>
      <c r="AA93" s="197">
        <v>0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0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196.46</v>
      </c>
      <c r="AP93" s="197">
        <v>0</v>
      </c>
      <c r="AQ93" s="197">
        <v>0</v>
      </c>
      <c r="AR93" s="197">
        <v>11.6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19.989999999999998</v>
      </c>
      <c r="H94" s="197">
        <v>0</v>
      </c>
      <c r="I94" s="197">
        <v>0</v>
      </c>
      <c r="J94" s="197">
        <v>24.55</v>
      </c>
      <c r="K94" s="197">
        <v>0.31</v>
      </c>
      <c r="L94" s="197">
        <v>19.260000000000002</v>
      </c>
      <c r="M94" s="197">
        <v>0.94</v>
      </c>
      <c r="N94" s="197">
        <v>1.21</v>
      </c>
      <c r="O94" s="197">
        <v>0</v>
      </c>
      <c r="P94" s="197">
        <v>1.42</v>
      </c>
      <c r="Q94" s="197">
        <v>0.21</v>
      </c>
      <c r="R94" s="197">
        <v>0.21</v>
      </c>
      <c r="S94" s="197">
        <v>0.27</v>
      </c>
      <c r="T94" s="197">
        <v>0</v>
      </c>
      <c r="U94" s="197">
        <v>2.13</v>
      </c>
      <c r="V94" s="197">
        <v>0.13</v>
      </c>
      <c r="W94" s="197">
        <v>2.72</v>
      </c>
      <c r="X94" s="197">
        <v>1</v>
      </c>
      <c r="Y94" s="197">
        <v>0</v>
      </c>
      <c r="Z94" s="197">
        <v>2.59</v>
      </c>
      <c r="AA94" s="197">
        <v>0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0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196.46</v>
      </c>
      <c r="AP94" s="197">
        <v>0</v>
      </c>
      <c r="AQ94" s="197">
        <v>0</v>
      </c>
      <c r="AR94" s="197">
        <v>11.6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24.55</v>
      </c>
      <c r="K95" s="197">
        <v>0.31</v>
      </c>
      <c r="L95" s="197">
        <v>19.260000000000002</v>
      </c>
      <c r="M95" s="197">
        <v>0.94</v>
      </c>
      <c r="N95" s="197">
        <v>1.21</v>
      </c>
      <c r="O95" s="197">
        <v>0</v>
      </c>
      <c r="P95" s="197">
        <v>1.42</v>
      </c>
      <c r="Q95" s="197">
        <v>0.21</v>
      </c>
      <c r="R95" s="197">
        <v>0.21</v>
      </c>
      <c r="S95" s="197">
        <v>0.27</v>
      </c>
      <c r="T95" s="197">
        <v>0</v>
      </c>
      <c r="U95" s="197">
        <v>2.13</v>
      </c>
      <c r="V95" s="197">
        <v>0.13</v>
      </c>
      <c r="W95" s="197">
        <v>2.72</v>
      </c>
      <c r="X95" s="197">
        <v>1</v>
      </c>
      <c r="Y95" s="197">
        <v>0</v>
      </c>
      <c r="Z95" s="197">
        <v>2.59</v>
      </c>
      <c r="AA95" s="197">
        <v>0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0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196.46</v>
      </c>
      <c r="AP95" s="197">
        <v>0</v>
      </c>
      <c r="AQ95" s="197">
        <v>0</v>
      </c>
      <c r="AR95" s="197">
        <v>11.6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24.55</v>
      </c>
      <c r="K96" s="197">
        <v>0.31</v>
      </c>
      <c r="L96" s="197">
        <v>19.260000000000002</v>
      </c>
      <c r="M96" s="197">
        <v>0.94</v>
      </c>
      <c r="N96" s="197">
        <v>1.21</v>
      </c>
      <c r="O96" s="197">
        <v>0</v>
      </c>
      <c r="P96" s="197">
        <v>1.42</v>
      </c>
      <c r="Q96" s="197">
        <v>0.21</v>
      </c>
      <c r="R96" s="197">
        <v>0.21</v>
      </c>
      <c r="S96" s="197">
        <v>0.27</v>
      </c>
      <c r="T96" s="197">
        <v>0</v>
      </c>
      <c r="U96" s="197">
        <v>2.13</v>
      </c>
      <c r="V96" s="197">
        <v>0.13</v>
      </c>
      <c r="W96" s="197">
        <v>2.72</v>
      </c>
      <c r="X96" s="197">
        <v>1</v>
      </c>
      <c r="Y96" s="197">
        <v>0</v>
      </c>
      <c r="Z96" s="197">
        <v>2.59</v>
      </c>
      <c r="AA96" s="197">
        <v>0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0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196.46</v>
      </c>
      <c r="AP96" s="197">
        <v>0</v>
      </c>
      <c r="AQ96" s="197">
        <v>0</v>
      </c>
      <c r="AR96" s="197">
        <v>11.6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24.55</v>
      </c>
      <c r="K97" s="197">
        <v>0.31</v>
      </c>
      <c r="L97" s="197">
        <v>19.260000000000002</v>
      </c>
      <c r="M97" s="197">
        <v>0.94</v>
      </c>
      <c r="N97" s="197">
        <v>1.21</v>
      </c>
      <c r="O97" s="197">
        <v>0</v>
      </c>
      <c r="P97" s="197">
        <v>1.42</v>
      </c>
      <c r="Q97" s="197">
        <v>0.21</v>
      </c>
      <c r="R97" s="197">
        <v>0.21</v>
      </c>
      <c r="S97" s="197">
        <v>0.27</v>
      </c>
      <c r="T97" s="197">
        <v>0</v>
      </c>
      <c r="U97" s="197">
        <v>2.13</v>
      </c>
      <c r="V97" s="197">
        <v>0.13</v>
      </c>
      <c r="W97" s="197">
        <v>2.9</v>
      </c>
      <c r="X97" s="197">
        <v>1</v>
      </c>
      <c r="Y97" s="197">
        <v>0</v>
      </c>
      <c r="Z97" s="197">
        <v>2.59</v>
      </c>
      <c r="AA97" s="197">
        <v>0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0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196.46</v>
      </c>
      <c r="AP97" s="197">
        <v>0</v>
      </c>
      <c r="AQ97" s="197">
        <v>0</v>
      </c>
      <c r="AR97" s="197">
        <v>11.6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24.55</v>
      </c>
      <c r="K98" s="197">
        <v>0.31</v>
      </c>
      <c r="L98" s="197">
        <v>19.260000000000002</v>
      </c>
      <c r="M98" s="197">
        <v>0.94</v>
      </c>
      <c r="N98" s="197">
        <v>1.21</v>
      </c>
      <c r="O98" s="197">
        <v>0</v>
      </c>
      <c r="P98" s="197">
        <v>1.42</v>
      </c>
      <c r="Q98" s="197">
        <v>0.21</v>
      </c>
      <c r="R98" s="197">
        <v>0.21</v>
      </c>
      <c r="S98" s="197">
        <v>0.27</v>
      </c>
      <c r="T98" s="197">
        <v>0</v>
      </c>
      <c r="U98" s="197">
        <v>2.13</v>
      </c>
      <c r="V98" s="197">
        <v>0.13</v>
      </c>
      <c r="W98" s="197">
        <v>2.9</v>
      </c>
      <c r="X98" s="197">
        <v>1</v>
      </c>
      <c r="Y98" s="197">
        <v>0</v>
      </c>
      <c r="Z98" s="197">
        <v>2.59</v>
      </c>
      <c r="AA98" s="197">
        <v>0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0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196.46</v>
      </c>
      <c r="AP98" s="197">
        <v>0</v>
      </c>
      <c r="AQ98" s="197">
        <v>0</v>
      </c>
      <c r="AR98" s="197">
        <v>11.6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0.47451000000000015</v>
      </c>
      <c r="H99">
        <f t="shared" si="0"/>
        <v>0</v>
      </c>
      <c r="I99">
        <f t="shared" si="0"/>
        <v>0</v>
      </c>
      <c r="J99">
        <f t="shared" si="0"/>
        <v>0.52733499999999933</v>
      </c>
      <c r="K99">
        <f t="shared" si="0"/>
        <v>7.3374999999999881E-3</v>
      </c>
      <c r="L99">
        <f t="shared" si="0"/>
        <v>1.365457500000004</v>
      </c>
      <c r="M99">
        <f t="shared" si="0"/>
        <v>2.2867499999999971E-2</v>
      </c>
      <c r="N99">
        <f t="shared" si="0"/>
        <v>2.9039999999999941E-2</v>
      </c>
      <c r="O99">
        <f t="shared" si="0"/>
        <v>0</v>
      </c>
      <c r="P99">
        <f t="shared" si="0"/>
        <v>3.4122500000000014E-2</v>
      </c>
      <c r="Q99">
        <f t="shared" si="0"/>
        <v>2.4574999999999972E-2</v>
      </c>
      <c r="R99">
        <f t="shared" si="0"/>
        <v>4.9425000000000094E-3</v>
      </c>
      <c r="S99">
        <f t="shared" si="0"/>
        <v>3.2219999999999992E-2</v>
      </c>
      <c r="T99">
        <f t="shared" si="0"/>
        <v>0</v>
      </c>
      <c r="U99">
        <f t="shared" si="0"/>
        <v>5.1277499999999962E-2</v>
      </c>
      <c r="V99">
        <f t="shared" si="0"/>
        <v>3.2300000000000059E-3</v>
      </c>
      <c r="W99">
        <f t="shared" si="0"/>
        <v>2.7102500000000019E-2</v>
      </c>
      <c r="X99">
        <f t="shared" si="0"/>
        <v>2.6334999999999997E-2</v>
      </c>
      <c r="Y99">
        <f t="shared" si="0"/>
        <v>0</v>
      </c>
      <c r="Z99">
        <f t="shared" si="0"/>
        <v>6.2160000000000069E-2</v>
      </c>
      <c r="AA99">
        <f t="shared" si="0"/>
        <v>0</v>
      </c>
      <c r="AB99">
        <f t="shared" si="0"/>
        <v>0</v>
      </c>
      <c r="AC99">
        <f t="shared" si="0"/>
        <v>1.3035000000000003E-2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5.1640199999999989</v>
      </c>
      <c r="AP99">
        <f t="shared" si="0"/>
        <v>0</v>
      </c>
      <c r="AQ99">
        <f t="shared" si="0"/>
        <v>0</v>
      </c>
      <c r="AR99">
        <f t="shared" si="0"/>
        <v>0.26346000000000025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8.6950000000000003</v>
      </c>
      <c r="N92" s="82">
        <v>8.6950000000000003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-8.6950000000000003</v>
      </c>
      <c r="AG92" s="82">
        <v>0</v>
      </c>
      <c r="AH92" s="82">
        <v>0</v>
      </c>
      <c r="AI92" s="82">
        <v>-8.6950000000000003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8.6950000000000003</v>
      </c>
      <c r="AY92" s="83">
        <f t="shared" si="42"/>
        <v>-8.6950000000000003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86.95</v>
      </c>
      <c r="CI92" s="80">
        <f t="shared" si="52"/>
        <v>86.95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-8.6950000000000003</v>
      </c>
      <c r="DH92" s="81">
        <f t="shared" si="61"/>
        <v>0</v>
      </c>
      <c r="DI92" s="81">
        <f t="shared" si="62"/>
        <v>0</v>
      </c>
      <c r="DJ92" s="81">
        <f t="shared" si="63"/>
        <v>8.6950000000000003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2.1737499999999999E-3</v>
      </c>
      <c r="AY99" s="87">
        <f t="shared" si="65"/>
        <v>-2.1737499999999999E-3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2.1737499999999999E-3</v>
      </c>
      <c r="CI99" s="89">
        <f t="shared" si="70"/>
        <v>2.1737499999999999E-3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-2.1737499999999999E-3</v>
      </c>
      <c r="DH99" s="81">
        <f t="shared" si="61"/>
        <v>0</v>
      </c>
      <c r="DI99" s="81">
        <f t="shared" si="62"/>
        <v>0</v>
      </c>
      <c r="DJ99" s="81">
        <f t="shared" si="63"/>
        <v>2.1737499999999999E-3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686.76990000000001</v>
      </c>
      <c r="H3" s="176">
        <f t="shared" ref="H3:H66" ca="1" si="2">INDIRECT("ISGS_Delhi_pp!" &amp; $V$3 &amp; X3)</f>
        <v>663.90046199999995</v>
      </c>
      <c r="I3" s="180">
        <f ca="1">INDIRECT("BRPL_EOD!" &amp; $V$3 &amp; X3)</f>
        <v>495.27</v>
      </c>
      <c r="J3" s="178">
        <f ca="1">INDIRECT("BYPL_EOD!" &amp; $V$3 &amp; X3)</f>
        <v>159.53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663.9</v>
      </c>
      <c r="N3" s="177">
        <f ca="1">INDIRECT("BRPL_ISGS_exbus!" &amp; $V$3 &amp; X3)</f>
        <v>512.33096606868503</v>
      </c>
      <c r="O3" s="178">
        <f ca="1">INDIRECT("BYPL_ISGS_exbus!" &amp; $V$3 &amp; X3)</f>
        <v>165.02545887483055</v>
      </c>
      <c r="P3" s="178">
        <f ca="1">INDIRECT("TPDDL_ISGS_exbus!" &amp; $V$3 &amp; X3)</f>
        <v>9.4134750564844101</v>
      </c>
      <c r="Q3" s="178">
        <f ca="1">INDIRECT("NDMC_ISGS_exbus!" &amp; $V$3 &amp; X3)</f>
        <v>0</v>
      </c>
      <c r="R3" s="179">
        <f ca="1">SUM(N3:Q3)</f>
        <v>686.76990000000001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686.76990000000001</v>
      </c>
      <c r="H4" s="184">
        <f t="shared" ca="1" si="2"/>
        <v>663.90046199999995</v>
      </c>
      <c r="I4" s="185">
        <f t="shared" ref="I4:I67" ca="1" si="5">INDIRECT("BRPL_EOD!" &amp; $V$3 &amp; X4)</f>
        <v>495.27</v>
      </c>
      <c r="J4" s="182">
        <f t="shared" ref="J4:J67" ca="1" si="6">INDIRECT("BYPL_EOD!" &amp; $V$3 &amp; X4)</f>
        <v>159.53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663.9</v>
      </c>
      <c r="N4" s="181">
        <f t="shared" ref="N4:N67" ca="1" si="10">INDIRECT("BRPL_ISGS_exbus!" &amp; $V$3 &amp; X4)</f>
        <v>512.33096606868503</v>
      </c>
      <c r="O4" s="182">
        <f t="shared" ref="O4:O67" ca="1" si="11">INDIRECT("BYPL_ISGS_exbus!" &amp; $V$3 &amp; X4)</f>
        <v>165.02545887483055</v>
      </c>
      <c r="P4" s="182">
        <f t="shared" ref="P4:P67" ca="1" si="12">INDIRECT("TPDDL_ISGS_exbus!" &amp; $V$3 &amp; X4)</f>
        <v>9.4134750564844101</v>
      </c>
      <c r="Q4" s="182">
        <f t="shared" ref="Q4:Q67" ca="1" si="13">INDIRECT("NDMC_ISGS_exbus!" &amp; $V$3 &amp; X4)</f>
        <v>0</v>
      </c>
      <c r="R4" s="183">
        <f t="shared" ref="R4:R67" ca="1" si="14">SUM(N4:Q4)</f>
        <v>686.76990000000001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686.76990000000001</v>
      </c>
      <c r="H5" s="184">
        <f t="shared" ca="1" si="2"/>
        <v>663.90046199999995</v>
      </c>
      <c r="I5" s="185">
        <f t="shared" ca="1" si="5"/>
        <v>495.27</v>
      </c>
      <c r="J5" s="182">
        <f t="shared" ca="1" si="6"/>
        <v>159.53</v>
      </c>
      <c r="K5" s="182">
        <f t="shared" ca="1" si="7"/>
        <v>9.1</v>
      </c>
      <c r="L5" s="182">
        <f t="shared" ca="1" si="8"/>
        <v>0</v>
      </c>
      <c r="M5" s="183">
        <f t="shared" ca="1" si="9"/>
        <v>663.9</v>
      </c>
      <c r="N5" s="181">
        <f t="shared" ca="1" si="10"/>
        <v>512.33096606868503</v>
      </c>
      <c r="O5" s="182">
        <f t="shared" ca="1" si="11"/>
        <v>165.02545887483055</v>
      </c>
      <c r="P5" s="182">
        <f t="shared" ca="1" si="12"/>
        <v>9.4134750564844101</v>
      </c>
      <c r="Q5" s="182">
        <f t="shared" ca="1" si="13"/>
        <v>0</v>
      </c>
      <c r="R5" s="183">
        <f t="shared" ca="1" si="14"/>
        <v>686.76990000000001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686.76990000000001</v>
      </c>
      <c r="H6" s="184">
        <f t="shared" ca="1" si="2"/>
        <v>663.90046199999995</v>
      </c>
      <c r="I6" s="185">
        <f t="shared" ca="1" si="5"/>
        <v>495.27</v>
      </c>
      <c r="J6" s="182">
        <f t="shared" ca="1" si="6"/>
        <v>159.53</v>
      </c>
      <c r="K6" s="182">
        <f t="shared" ca="1" si="7"/>
        <v>9.1</v>
      </c>
      <c r="L6" s="182">
        <f t="shared" ca="1" si="8"/>
        <v>0</v>
      </c>
      <c r="M6" s="183">
        <f t="shared" ca="1" si="9"/>
        <v>663.9</v>
      </c>
      <c r="N6" s="181">
        <f t="shared" ca="1" si="10"/>
        <v>512.33096606868503</v>
      </c>
      <c r="O6" s="182">
        <f t="shared" ca="1" si="11"/>
        <v>165.02545887483055</v>
      </c>
      <c r="P6" s="182">
        <f t="shared" ca="1" si="12"/>
        <v>9.4134750564844101</v>
      </c>
      <c r="Q6" s="182">
        <f t="shared" ca="1" si="13"/>
        <v>0</v>
      </c>
      <c r="R6" s="183">
        <f t="shared" ca="1" si="14"/>
        <v>686.76990000000001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686.76990000000001</v>
      </c>
      <c r="H7" s="184">
        <f t="shared" ca="1" si="2"/>
        <v>663.90046199999995</v>
      </c>
      <c r="I7" s="185">
        <f t="shared" ca="1" si="5"/>
        <v>495.27</v>
      </c>
      <c r="J7" s="182">
        <f t="shared" ca="1" si="6"/>
        <v>159.53</v>
      </c>
      <c r="K7" s="182">
        <f t="shared" ca="1" si="7"/>
        <v>9.1</v>
      </c>
      <c r="L7" s="182">
        <f t="shared" ca="1" si="8"/>
        <v>0</v>
      </c>
      <c r="M7" s="183">
        <f t="shared" ca="1" si="9"/>
        <v>663.9</v>
      </c>
      <c r="N7" s="181">
        <f t="shared" ca="1" si="10"/>
        <v>512.33096606868503</v>
      </c>
      <c r="O7" s="182">
        <f t="shared" ca="1" si="11"/>
        <v>165.02545887483055</v>
      </c>
      <c r="P7" s="182">
        <f t="shared" ca="1" si="12"/>
        <v>9.4134750564844101</v>
      </c>
      <c r="Q7" s="182">
        <f t="shared" ca="1" si="13"/>
        <v>0</v>
      </c>
      <c r="R7" s="183">
        <f t="shared" ca="1" si="14"/>
        <v>686.76990000000001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686.76990000000001</v>
      </c>
      <c r="H8" s="184">
        <f t="shared" ca="1" si="2"/>
        <v>663.90046199999995</v>
      </c>
      <c r="I8" s="185">
        <f t="shared" ca="1" si="5"/>
        <v>495.27</v>
      </c>
      <c r="J8" s="182">
        <f t="shared" ca="1" si="6"/>
        <v>159.53</v>
      </c>
      <c r="K8" s="182">
        <f t="shared" ca="1" si="7"/>
        <v>9.1</v>
      </c>
      <c r="L8" s="182">
        <f t="shared" ca="1" si="8"/>
        <v>0</v>
      </c>
      <c r="M8" s="183">
        <f t="shared" ca="1" si="9"/>
        <v>663.9</v>
      </c>
      <c r="N8" s="181">
        <f t="shared" ca="1" si="10"/>
        <v>512.33096606868503</v>
      </c>
      <c r="O8" s="182">
        <f t="shared" ca="1" si="11"/>
        <v>165.02545887483055</v>
      </c>
      <c r="P8" s="182">
        <f t="shared" ca="1" si="12"/>
        <v>9.4134750564844101</v>
      </c>
      <c r="Q8" s="182">
        <f t="shared" ca="1" si="13"/>
        <v>0</v>
      </c>
      <c r="R8" s="183">
        <f t="shared" ca="1" si="14"/>
        <v>686.76990000000001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609.56989999999996</v>
      </c>
      <c r="H9" s="184">
        <f t="shared" ca="1" si="2"/>
        <v>589.27122199999997</v>
      </c>
      <c r="I9" s="185">
        <f t="shared" ca="1" si="5"/>
        <v>416.35</v>
      </c>
      <c r="J9" s="182">
        <f t="shared" ca="1" si="6"/>
        <v>163.59</v>
      </c>
      <c r="K9" s="182">
        <f t="shared" ca="1" si="7"/>
        <v>9.33</v>
      </c>
      <c r="L9" s="182">
        <f t="shared" ca="1" si="8"/>
        <v>0</v>
      </c>
      <c r="M9" s="183">
        <f t="shared" ca="1" si="9"/>
        <v>589.2700000000001</v>
      </c>
      <c r="N9" s="181">
        <f t="shared" ca="1" si="10"/>
        <v>430.69293849169316</v>
      </c>
      <c r="O9" s="182">
        <f t="shared" ca="1" si="11"/>
        <v>169.2255501569739</v>
      </c>
      <c r="P9" s="182">
        <f t="shared" ca="1" si="12"/>
        <v>9.6514113513330049</v>
      </c>
      <c r="Q9" s="182">
        <f t="shared" ca="1" si="13"/>
        <v>0</v>
      </c>
      <c r="R9" s="183">
        <f t="shared" ca="1" si="14"/>
        <v>609.56990000000008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514.43949999999995</v>
      </c>
      <c r="H10" s="184">
        <f t="shared" ca="1" si="2"/>
        <v>497.30866500000002</v>
      </c>
      <c r="I10" s="185">
        <f t="shared" ca="1" si="5"/>
        <v>328.68</v>
      </c>
      <c r="J10" s="182">
        <f t="shared" ca="1" si="6"/>
        <v>159.53</v>
      </c>
      <c r="K10" s="182">
        <f t="shared" ca="1" si="7"/>
        <v>9.1</v>
      </c>
      <c r="L10" s="182">
        <f t="shared" ca="1" si="8"/>
        <v>0</v>
      </c>
      <c r="M10" s="183">
        <f t="shared" ca="1" si="9"/>
        <v>497.31000000000006</v>
      </c>
      <c r="N10" s="181">
        <f t="shared" ca="1" si="10"/>
        <v>340.00115593895151</v>
      </c>
      <c r="O10" s="182">
        <f t="shared" ca="1" si="11"/>
        <v>165.02490083650034</v>
      </c>
      <c r="P10" s="182">
        <f t="shared" ca="1" si="12"/>
        <v>9.4134432245480646</v>
      </c>
      <c r="Q10" s="182">
        <f t="shared" ca="1" si="13"/>
        <v>0</v>
      </c>
      <c r="R10" s="183">
        <f t="shared" ca="1" si="14"/>
        <v>514.43949999999984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474.43950000000001</v>
      </c>
      <c r="H11" s="184">
        <f t="shared" ca="1" si="2"/>
        <v>458.64066500000001</v>
      </c>
      <c r="I11" s="185">
        <f t="shared" ca="1" si="5"/>
        <v>290.01</v>
      </c>
      <c r="J11" s="182">
        <f t="shared" ca="1" si="6"/>
        <v>159.53</v>
      </c>
      <c r="K11" s="182">
        <f t="shared" ca="1" si="7"/>
        <v>9.1</v>
      </c>
      <c r="L11" s="182">
        <f t="shared" ca="1" si="8"/>
        <v>0</v>
      </c>
      <c r="M11" s="183">
        <f t="shared" ca="1" si="9"/>
        <v>458.64</v>
      </c>
      <c r="N11" s="181">
        <f t="shared" ca="1" si="10"/>
        <v>300.00043475274725</v>
      </c>
      <c r="O11" s="182">
        <f t="shared" ca="1" si="11"/>
        <v>165.02558310439559</v>
      </c>
      <c r="P11" s="182">
        <f t="shared" ca="1" si="12"/>
        <v>9.4134821428571431</v>
      </c>
      <c r="Q11" s="182">
        <f t="shared" ca="1" si="13"/>
        <v>0</v>
      </c>
      <c r="R11" s="183">
        <f t="shared" ca="1" si="14"/>
        <v>474.43950000000001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444.43950000000001</v>
      </c>
      <c r="H12" s="184">
        <f t="shared" ca="1" si="2"/>
        <v>429.63966499999998</v>
      </c>
      <c r="I12" s="185">
        <f t="shared" ca="1" si="5"/>
        <v>261.01</v>
      </c>
      <c r="J12" s="182">
        <f t="shared" ca="1" si="6"/>
        <v>159.53</v>
      </c>
      <c r="K12" s="182">
        <f t="shared" ca="1" si="7"/>
        <v>9.1</v>
      </c>
      <c r="L12" s="182">
        <f t="shared" ca="1" si="8"/>
        <v>0</v>
      </c>
      <c r="M12" s="183">
        <f t="shared" ca="1" si="9"/>
        <v>429.64</v>
      </c>
      <c r="N12" s="181">
        <f t="shared" ca="1" si="10"/>
        <v>270.00082370123829</v>
      </c>
      <c r="O12" s="182">
        <f t="shared" ca="1" si="11"/>
        <v>165.02521514523789</v>
      </c>
      <c r="P12" s="182">
        <f t="shared" ca="1" si="12"/>
        <v>9.4134611535238815</v>
      </c>
      <c r="Q12" s="182">
        <f t="shared" ca="1" si="13"/>
        <v>0</v>
      </c>
      <c r="R12" s="183">
        <f t="shared" ca="1" si="14"/>
        <v>444.43950000000007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444.43950000000001</v>
      </c>
      <c r="H13" s="184">
        <f t="shared" ca="1" si="2"/>
        <v>429.63966499999998</v>
      </c>
      <c r="I13" s="185">
        <f t="shared" ca="1" si="5"/>
        <v>261.01</v>
      </c>
      <c r="J13" s="182">
        <f t="shared" ca="1" si="6"/>
        <v>159.53</v>
      </c>
      <c r="K13" s="182">
        <f t="shared" ca="1" si="7"/>
        <v>9.1</v>
      </c>
      <c r="L13" s="182">
        <f t="shared" ca="1" si="8"/>
        <v>0</v>
      </c>
      <c r="M13" s="183">
        <f t="shared" ca="1" si="9"/>
        <v>429.64</v>
      </c>
      <c r="N13" s="181">
        <f t="shared" ca="1" si="10"/>
        <v>270.00082370123829</v>
      </c>
      <c r="O13" s="182">
        <f t="shared" ca="1" si="11"/>
        <v>165.02521514523789</v>
      </c>
      <c r="P13" s="182">
        <f t="shared" ca="1" si="12"/>
        <v>9.4134611535238815</v>
      </c>
      <c r="Q13" s="182">
        <f t="shared" ca="1" si="13"/>
        <v>0</v>
      </c>
      <c r="R13" s="183">
        <f t="shared" ca="1" si="14"/>
        <v>444.43950000000007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444.43950000000001</v>
      </c>
      <c r="H14" s="184">
        <f t="shared" ca="1" si="2"/>
        <v>429.63966499999998</v>
      </c>
      <c r="I14" s="185">
        <f t="shared" ca="1" si="5"/>
        <v>261.01</v>
      </c>
      <c r="J14" s="182">
        <f t="shared" ca="1" si="6"/>
        <v>159.53</v>
      </c>
      <c r="K14" s="182">
        <f t="shared" ca="1" si="7"/>
        <v>9.1</v>
      </c>
      <c r="L14" s="182">
        <f t="shared" ca="1" si="8"/>
        <v>0</v>
      </c>
      <c r="M14" s="183">
        <f t="shared" ca="1" si="9"/>
        <v>429.64</v>
      </c>
      <c r="N14" s="181">
        <f t="shared" ca="1" si="10"/>
        <v>270.00082370123829</v>
      </c>
      <c r="O14" s="182">
        <f t="shared" ca="1" si="11"/>
        <v>165.02521514523789</v>
      </c>
      <c r="P14" s="182">
        <f t="shared" ca="1" si="12"/>
        <v>9.4134611535238815</v>
      </c>
      <c r="Q14" s="182">
        <f t="shared" ca="1" si="13"/>
        <v>0</v>
      </c>
      <c r="R14" s="183">
        <f t="shared" ca="1" si="14"/>
        <v>444.43950000000007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444.43950000000001</v>
      </c>
      <c r="H15" s="184">
        <f t="shared" ca="1" si="2"/>
        <v>429.63966499999998</v>
      </c>
      <c r="I15" s="185">
        <f t="shared" ca="1" si="5"/>
        <v>261.01</v>
      </c>
      <c r="J15" s="182">
        <f t="shared" ca="1" si="6"/>
        <v>159.53</v>
      </c>
      <c r="K15" s="182">
        <f t="shared" ca="1" si="7"/>
        <v>9.1</v>
      </c>
      <c r="L15" s="182">
        <f t="shared" ca="1" si="8"/>
        <v>0</v>
      </c>
      <c r="M15" s="183">
        <f t="shared" ca="1" si="9"/>
        <v>429.64</v>
      </c>
      <c r="N15" s="181">
        <f t="shared" ca="1" si="10"/>
        <v>270.00082370123829</v>
      </c>
      <c r="O15" s="182">
        <f t="shared" ca="1" si="11"/>
        <v>165.02521514523789</v>
      </c>
      <c r="P15" s="182">
        <f t="shared" ca="1" si="12"/>
        <v>9.4134611535238815</v>
      </c>
      <c r="Q15" s="182">
        <f t="shared" ca="1" si="13"/>
        <v>0</v>
      </c>
      <c r="R15" s="183">
        <f t="shared" ca="1" si="14"/>
        <v>444.43950000000007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444.43950000000001</v>
      </c>
      <c r="H16" s="184">
        <f t="shared" ca="1" si="2"/>
        <v>429.63966499999998</v>
      </c>
      <c r="I16" s="185">
        <f t="shared" ca="1" si="5"/>
        <v>261.01</v>
      </c>
      <c r="J16" s="182">
        <f t="shared" ca="1" si="6"/>
        <v>159.53</v>
      </c>
      <c r="K16" s="182">
        <f t="shared" ca="1" si="7"/>
        <v>9.1</v>
      </c>
      <c r="L16" s="182">
        <f t="shared" ca="1" si="8"/>
        <v>0</v>
      </c>
      <c r="M16" s="183">
        <f t="shared" ca="1" si="9"/>
        <v>429.64</v>
      </c>
      <c r="N16" s="181">
        <f t="shared" ca="1" si="10"/>
        <v>270.00082370123829</v>
      </c>
      <c r="O16" s="182">
        <f t="shared" ca="1" si="11"/>
        <v>165.02521514523789</v>
      </c>
      <c r="P16" s="182">
        <f t="shared" ca="1" si="12"/>
        <v>9.4134611535238815</v>
      </c>
      <c r="Q16" s="182">
        <f t="shared" ca="1" si="13"/>
        <v>0</v>
      </c>
      <c r="R16" s="183">
        <f t="shared" ca="1" si="14"/>
        <v>444.43950000000007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444.43950000000001</v>
      </c>
      <c r="H17" s="184">
        <f t="shared" ca="1" si="2"/>
        <v>429.63966499999998</v>
      </c>
      <c r="I17" s="185">
        <f t="shared" ca="1" si="5"/>
        <v>261.01</v>
      </c>
      <c r="J17" s="182">
        <f t="shared" ca="1" si="6"/>
        <v>159.53</v>
      </c>
      <c r="K17" s="182">
        <f t="shared" ca="1" si="7"/>
        <v>9.1</v>
      </c>
      <c r="L17" s="182">
        <f t="shared" ca="1" si="8"/>
        <v>0</v>
      </c>
      <c r="M17" s="183">
        <f t="shared" ca="1" si="9"/>
        <v>429.64</v>
      </c>
      <c r="N17" s="181">
        <f t="shared" ca="1" si="10"/>
        <v>270.00082370123829</v>
      </c>
      <c r="O17" s="182">
        <f t="shared" ca="1" si="11"/>
        <v>165.02521514523789</v>
      </c>
      <c r="P17" s="182">
        <f t="shared" ca="1" si="12"/>
        <v>9.4134611535238815</v>
      </c>
      <c r="Q17" s="182">
        <f t="shared" ca="1" si="13"/>
        <v>0</v>
      </c>
      <c r="R17" s="183">
        <f t="shared" ca="1" si="14"/>
        <v>444.43950000000007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444.43950000000001</v>
      </c>
      <c r="H18" s="184">
        <f t="shared" ca="1" si="2"/>
        <v>429.63966499999998</v>
      </c>
      <c r="I18" s="185">
        <f t="shared" ca="1" si="5"/>
        <v>261.01</v>
      </c>
      <c r="J18" s="182">
        <f t="shared" ca="1" si="6"/>
        <v>159.53</v>
      </c>
      <c r="K18" s="182">
        <f t="shared" ca="1" si="7"/>
        <v>9.1</v>
      </c>
      <c r="L18" s="182">
        <f t="shared" ca="1" si="8"/>
        <v>0</v>
      </c>
      <c r="M18" s="183">
        <f t="shared" ca="1" si="9"/>
        <v>429.64</v>
      </c>
      <c r="N18" s="181">
        <f t="shared" ca="1" si="10"/>
        <v>270.00082370123829</v>
      </c>
      <c r="O18" s="182">
        <f t="shared" ca="1" si="11"/>
        <v>165.02521514523789</v>
      </c>
      <c r="P18" s="182">
        <f t="shared" ca="1" si="12"/>
        <v>9.4134611535238815</v>
      </c>
      <c r="Q18" s="182">
        <f t="shared" ca="1" si="13"/>
        <v>0</v>
      </c>
      <c r="R18" s="183">
        <f t="shared" ca="1" si="14"/>
        <v>444.43950000000007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444.43950000000001</v>
      </c>
      <c r="H19" s="184">
        <f t="shared" ca="1" si="2"/>
        <v>429.63966499999998</v>
      </c>
      <c r="I19" s="185">
        <f t="shared" ca="1" si="5"/>
        <v>261.01</v>
      </c>
      <c r="J19" s="182">
        <f t="shared" ca="1" si="6"/>
        <v>159.53</v>
      </c>
      <c r="K19" s="182">
        <f t="shared" ca="1" si="7"/>
        <v>9.1</v>
      </c>
      <c r="L19" s="182">
        <f t="shared" ca="1" si="8"/>
        <v>0</v>
      </c>
      <c r="M19" s="183">
        <f t="shared" ca="1" si="9"/>
        <v>429.64</v>
      </c>
      <c r="N19" s="181">
        <f t="shared" ca="1" si="10"/>
        <v>270.00082370123829</v>
      </c>
      <c r="O19" s="182">
        <f t="shared" ca="1" si="11"/>
        <v>165.02521514523789</v>
      </c>
      <c r="P19" s="182">
        <f t="shared" ca="1" si="12"/>
        <v>9.4134611535238815</v>
      </c>
      <c r="Q19" s="182">
        <f t="shared" ca="1" si="13"/>
        <v>0</v>
      </c>
      <c r="R19" s="183">
        <f t="shared" ca="1" si="14"/>
        <v>444.43950000000007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444.43950000000001</v>
      </c>
      <c r="H20" s="184">
        <f t="shared" ca="1" si="2"/>
        <v>429.63966499999998</v>
      </c>
      <c r="I20" s="185">
        <f t="shared" ca="1" si="5"/>
        <v>261.01</v>
      </c>
      <c r="J20" s="182">
        <f t="shared" ca="1" si="6"/>
        <v>159.53</v>
      </c>
      <c r="K20" s="182">
        <f t="shared" ca="1" si="7"/>
        <v>9.1</v>
      </c>
      <c r="L20" s="182">
        <f t="shared" ca="1" si="8"/>
        <v>0</v>
      </c>
      <c r="M20" s="183">
        <f t="shared" ca="1" si="9"/>
        <v>429.64</v>
      </c>
      <c r="N20" s="181">
        <f t="shared" ca="1" si="10"/>
        <v>270.00082370123829</v>
      </c>
      <c r="O20" s="182">
        <f t="shared" ca="1" si="11"/>
        <v>165.02521514523789</v>
      </c>
      <c r="P20" s="182">
        <f t="shared" ca="1" si="12"/>
        <v>9.4134611535238815</v>
      </c>
      <c r="Q20" s="182">
        <f t="shared" ca="1" si="13"/>
        <v>0</v>
      </c>
      <c r="R20" s="183">
        <f t="shared" ca="1" si="14"/>
        <v>444.43950000000007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444.43950000000001</v>
      </c>
      <c r="H21" s="184">
        <f t="shared" ca="1" si="2"/>
        <v>429.63966499999998</v>
      </c>
      <c r="I21" s="185">
        <f t="shared" ca="1" si="5"/>
        <v>261.01</v>
      </c>
      <c r="J21" s="182">
        <f t="shared" ca="1" si="6"/>
        <v>159.53</v>
      </c>
      <c r="K21" s="182">
        <f t="shared" ca="1" si="7"/>
        <v>9.1</v>
      </c>
      <c r="L21" s="182">
        <f t="shared" ca="1" si="8"/>
        <v>0</v>
      </c>
      <c r="M21" s="183">
        <f t="shared" ca="1" si="9"/>
        <v>429.64</v>
      </c>
      <c r="N21" s="181">
        <f t="shared" ca="1" si="10"/>
        <v>270.00082370123829</v>
      </c>
      <c r="O21" s="182">
        <f t="shared" ca="1" si="11"/>
        <v>165.02521514523789</v>
      </c>
      <c r="P21" s="182">
        <f t="shared" ca="1" si="12"/>
        <v>9.4134611535238815</v>
      </c>
      <c r="Q21" s="182">
        <f t="shared" ca="1" si="13"/>
        <v>0</v>
      </c>
      <c r="R21" s="183">
        <f t="shared" ca="1" si="14"/>
        <v>444.43950000000007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444.43950000000001</v>
      </c>
      <c r="H22" s="184">
        <f t="shared" ca="1" si="2"/>
        <v>429.63966499999998</v>
      </c>
      <c r="I22" s="185">
        <f t="shared" ca="1" si="5"/>
        <v>261.01</v>
      </c>
      <c r="J22" s="182">
        <f t="shared" ca="1" si="6"/>
        <v>159.53</v>
      </c>
      <c r="K22" s="182">
        <f t="shared" ca="1" si="7"/>
        <v>9.1</v>
      </c>
      <c r="L22" s="182">
        <f t="shared" ca="1" si="8"/>
        <v>0</v>
      </c>
      <c r="M22" s="183">
        <f t="shared" ca="1" si="9"/>
        <v>429.64</v>
      </c>
      <c r="N22" s="181">
        <f t="shared" ca="1" si="10"/>
        <v>270.00082370123829</v>
      </c>
      <c r="O22" s="182">
        <f t="shared" ca="1" si="11"/>
        <v>165.02521514523789</v>
      </c>
      <c r="P22" s="182">
        <f t="shared" ca="1" si="12"/>
        <v>9.4134611535238815</v>
      </c>
      <c r="Q22" s="182">
        <f t="shared" ca="1" si="13"/>
        <v>0</v>
      </c>
      <c r="R22" s="183">
        <f t="shared" ca="1" si="14"/>
        <v>444.43950000000007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444.43950000000001</v>
      </c>
      <c r="H23" s="184">
        <f t="shared" ca="1" si="2"/>
        <v>429.63966499999998</v>
      </c>
      <c r="I23" s="185">
        <f t="shared" ca="1" si="5"/>
        <v>261.01</v>
      </c>
      <c r="J23" s="182">
        <f t="shared" ca="1" si="6"/>
        <v>159.53</v>
      </c>
      <c r="K23" s="182">
        <f t="shared" ca="1" si="7"/>
        <v>9.1</v>
      </c>
      <c r="L23" s="182">
        <f t="shared" ca="1" si="8"/>
        <v>0</v>
      </c>
      <c r="M23" s="183">
        <f t="shared" ca="1" si="9"/>
        <v>429.64</v>
      </c>
      <c r="N23" s="181">
        <f t="shared" ca="1" si="10"/>
        <v>270.00082370123829</v>
      </c>
      <c r="O23" s="182">
        <f t="shared" ca="1" si="11"/>
        <v>165.02521514523789</v>
      </c>
      <c r="P23" s="182">
        <f t="shared" ca="1" si="12"/>
        <v>9.4134611535238815</v>
      </c>
      <c r="Q23" s="182">
        <f t="shared" ca="1" si="13"/>
        <v>0</v>
      </c>
      <c r="R23" s="183">
        <f t="shared" ca="1" si="14"/>
        <v>444.43950000000007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444.43950000000001</v>
      </c>
      <c r="H24" s="184">
        <f t="shared" ca="1" si="2"/>
        <v>429.63966499999998</v>
      </c>
      <c r="I24" s="185">
        <f t="shared" ca="1" si="5"/>
        <v>261.01</v>
      </c>
      <c r="J24" s="182">
        <f t="shared" ca="1" si="6"/>
        <v>159.53</v>
      </c>
      <c r="K24" s="182">
        <f t="shared" ca="1" si="7"/>
        <v>9.1</v>
      </c>
      <c r="L24" s="182">
        <f t="shared" ca="1" si="8"/>
        <v>0</v>
      </c>
      <c r="M24" s="183">
        <f t="shared" ca="1" si="9"/>
        <v>429.64</v>
      </c>
      <c r="N24" s="181">
        <f t="shared" ca="1" si="10"/>
        <v>270.00082370123829</v>
      </c>
      <c r="O24" s="182">
        <f t="shared" ca="1" si="11"/>
        <v>165.02521514523789</v>
      </c>
      <c r="P24" s="182">
        <f t="shared" ca="1" si="12"/>
        <v>9.4134611535238815</v>
      </c>
      <c r="Q24" s="182">
        <f t="shared" ca="1" si="13"/>
        <v>0</v>
      </c>
      <c r="R24" s="183">
        <f t="shared" ca="1" si="14"/>
        <v>444.43950000000007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444.43950000000001</v>
      </c>
      <c r="H25" s="184">
        <f t="shared" ca="1" si="2"/>
        <v>429.63966499999998</v>
      </c>
      <c r="I25" s="185">
        <f t="shared" ca="1" si="5"/>
        <v>261.01</v>
      </c>
      <c r="J25" s="182">
        <f t="shared" ca="1" si="6"/>
        <v>159.53</v>
      </c>
      <c r="K25" s="182">
        <f t="shared" ca="1" si="7"/>
        <v>9.1</v>
      </c>
      <c r="L25" s="182">
        <f t="shared" ca="1" si="8"/>
        <v>0</v>
      </c>
      <c r="M25" s="183">
        <f t="shared" ca="1" si="9"/>
        <v>429.64</v>
      </c>
      <c r="N25" s="181">
        <f t="shared" ca="1" si="10"/>
        <v>270.00082370123829</v>
      </c>
      <c r="O25" s="182">
        <f t="shared" ca="1" si="11"/>
        <v>165.02521514523789</v>
      </c>
      <c r="P25" s="182">
        <f t="shared" ca="1" si="12"/>
        <v>9.4134611535238815</v>
      </c>
      <c r="Q25" s="182">
        <f t="shared" ca="1" si="13"/>
        <v>0</v>
      </c>
      <c r="R25" s="183">
        <f t="shared" ca="1" si="14"/>
        <v>444.43950000000007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444.43950000000001</v>
      </c>
      <c r="H26" s="184">
        <f t="shared" ca="1" si="2"/>
        <v>429.63966499999998</v>
      </c>
      <c r="I26" s="185">
        <f t="shared" ca="1" si="5"/>
        <v>261.01</v>
      </c>
      <c r="J26" s="182">
        <f t="shared" ca="1" si="6"/>
        <v>159.53</v>
      </c>
      <c r="K26" s="182">
        <f t="shared" ca="1" si="7"/>
        <v>9.1</v>
      </c>
      <c r="L26" s="182">
        <f t="shared" ca="1" si="8"/>
        <v>0</v>
      </c>
      <c r="M26" s="183">
        <f t="shared" ca="1" si="9"/>
        <v>429.64</v>
      </c>
      <c r="N26" s="181">
        <f t="shared" ca="1" si="10"/>
        <v>270.00082370123829</v>
      </c>
      <c r="O26" s="182">
        <f t="shared" ca="1" si="11"/>
        <v>165.02521514523789</v>
      </c>
      <c r="P26" s="182">
        <f t="shared" ca="1" si="12"/>
        <v>9.4134611535238815</v>
      </c>
      <c r="Q26" s="182">
        <f t="shared" ca="1" si="13"/>
        <v>0</v>
      </c>
      <c r="R26" s="183">
        <f t="shared" ca="1" si="14"/>
        <v>444.43950000000007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444.43950000000001</v>
      </c>
      <c r="H27" s="184">
        <f t="shared" ca="1" si="2"/>
        <v>429.63966499999998</v>
      </c>
      <c r="I27" s="185">
        <f t="shared" ca="1" si="5"/>
        <v>261.01</v>
      </c>
      <c r="J27" s="182">
        <f t="shared" ca="1" si="6"/>
        <v>159.53</v>
      </c>
      <c r="K27" s="182">
        <f t="shared" ca="1" si="7"/>
        <v>9.1</v>
      </c>
      <c r="L27" s="182">
        <f t="shared" ca="1" si="8"/>
        <v>0</v>
      </c>
      <c r="M27" s="183">
        <f t="shared" ca="1" si="9"/>
        <v>429.64</v>
      </c>
      <c r="N27" s="181">
        <f t="shared" ca="1" si="10"/>
        <v>270.00082370123829</v>
      </c>
      <c r="O27" s="182">
        <f t="shared" ca="1" si="11"/>
        <v>165.02521514523789</v>
      </c>
      <c r="P27" s="182">
        <f t="shared" ca="1" si="12"/>
        <v>9.4134611535238815</v>
      </c>
      <c r="Q27" s="182">
        <f t="shared" ca="1" si="13"/>
        <v>0</v>
      </c>
      <c r="R27" s="183">
        <f t="shared" ca="1" si="14"/>
        <v>444.43950000000007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444.43950000000001</v>
      </c>
      <c r="H28" s="184">
        <f t="shared" ca="1" si="2"/>
        <v>429.63966499999998</v>
      </c>
      <c r="I28" s="185">
        <f t="shared" ca="1" si="5"/>
        <v>261.01</v>
      </c>
      <c r="J28" s="182">
        <f t="shared" ca="1" si="6"/>
        <v>159.53</v>
      </c>
      <c r="K28" s="182">
        <f t="shared" ca="1" si="7"/>
        <v>9.1</v>
      </c>
      <c r="L28" s="182">
        <f t="shared" ca="1" si="8"/>
        <v>0</v>
      </c>
      <c r="M28" s="183">
        <f t="shared" ca="1" si="9"/>
        <v>429.64</v>
      </c>
      <c r="N28" s="181">
        <f t="shared" ca="1" si="10"/>
        <v>270.00082370123829</v>
      </c>
      <c r="O28" s="182">
        <f t="shared" ca="1" si="11"/>
        <v>165.02521514523789</v>
      </c>
      <c r="P28" s="182">
        <f t="shared" ca="1" si="12"/>
        <v>9.4134611535238815</v>
      </c>
      <c r="Q28" s="182">
        <f t="shared" ca="1" si="13"/>
        <v>0</v>
      </c>
      <c r="R28" s="183">
        <f t="shared" ca="1" si="14"/>
        <v>444.43950000000007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444.43950000000001</v>
      </c>
      <c r="H29" s="184">
        <f t="shared" ca="1" si="2"/>
        <v>429.63966499999998</v>
      </c>
      <c r="I29" s="185">
        <f t="shared" ca="1" si="5"/>
        <v>261.01</v>
      </c>
      <c r="J29" s="182">
        <f t="shared" ca="1" si="6"/>
        <v>159.53</v>
      </c>
      <c r="K29" s="182">
        <f t="shared" ca="1" si="7"/>
        <v>9.1</v>
      </c>
      <c r="L29" s="182">
        <f t="shared" ca="1" si="8"/>
        <v>0</v>
      </c>
      <c r="M29" s="183">
        <f t="shared" ca="1" si="9"/>
        <v>429.64</v>
      </c>
      <c r="N29" s="181">
        <f t="shared" ca="1" si="10"/>
        <v>270.00082370123829</v>
      </c>
      <c r="O29" s="182">
        <f t="shared" ca="1" si="11"/>
        <v>165.02521514523789</v>
      </c>
      <c r="P29" s="182">
        <f t="shared" ca="1" si="12"/>
        <v>9.4134611535238815</v>
      </c>
      <c r="Q29" s="182">
        <f t="shared" ca="1" si="13"/>
        <v>0</v>
      </c>
      <c r="R29" s="183">
        <f t="shared" ca="1" si="14"/>
        <v>444.43950000000007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444.43950000000001</v>
      </c>
      <c r="H30" s="184">
        <f t="shared" ca="1" si="2"/>
        <v>429.63966499999998</v>
      </c>
      <c r="I30" s="185">
        <f t="shared" ca="1" si="5"/>
        <v>261.01</v>
      </c>
      <c r="J30" s="182">
        <f t="shared" ca="1" si="6"/>
        <v>159.53</v>
      </c>
      <c r="K30" s="182">
        <f t="shared" ca="1" si="7"/>
        <v>9.1</v>
      </c>
      <c r="L30" s="182">
        <f t="shared" ca="1" si="8"/>
        <v>0</v>
      </c>
      <c r="M30" s="183">
        <f t="shared" ca="1" si="9"/>
        <v>429.64</v>
      </c>
      <c r="N30" s="181">
        <f t="shared" ca="1" si="10"/>
        <v>270.00082370123829</v>
      </c>
      <c r="O30" s="182">
        <f t="shared" ca="1" si="11"/>
        <v>165.02521514523789</v>
      </c>
      <c r="P30" s="182">
        <f t="shared" ca="1" si="12"/>
        <v>9.4134611535238815</v>
      </c>
      <c r="Q30" s="182">
        <f t="shared" ca="1" si="13"/>
        <v>0</v>
      </c>
      <c r="R30" s="183">
        <f t="shared" ca="1" si="14"/>
        <v>444.43950000000007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444.43950000000001</v>
      </c>
      <c r="H31" s="184">
        <f t="shared" ca="1" si="2"/>
        <v>429.63966499999998</v>
      </c>
      <c r="I31" s="185">
        <f t="shared" ca="1" si="5"/>
        <v>261.01</v>
      </c>
      <c r="J31" s="182">
        <f t="shared" ca="1" si="6"/>
        <v>159.53</v>
      </c>
      <c r="K31" s="182">
        <f t="shared" ca="1" si="7"/>
        <v>9.1</v>
      </c>
      <c r="L31" s="182">
        <f t="shared" ca="1" si="8"/>
        <v>0</v>
      </c>
      <c r="M31" s="183">
        <f t="shared" ca="1" si="9"/>
        <v>429.64</v>
      </c>
      <c r="N31" s="181">
        <f t="shared" ca="1" si="10"/>
        <v>270.00082370123829</v>
      </c>
      <c r="O31" s="182">
        <f t="shared" ca="1" si="11"/>
        <v>165.02521514523789</v>
      </c>
      <c r="P31" s="182">
        <f t="shared" ca="1" si="12"/>
        <v>9.4134611535238815</v>
      </c>
      <c r="Q31" s="182">
        <f t="shared" ca="1" si="13"/>
        <v>0</v>
      </c>
      <c r="R31" s="183">
        <f t="shared" ca="1" si="14"/>
        <v>444.43950000000007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444.43950000000001</v>
      </c>
      <c r="H32" s="184">
        <f t="shared" ca="1" si="2"/>
        <v>429.63966499999998</v>
      </c>
      <c r="I32" s="185">
        <f t="shared" ca="1" si="5"/>
        <v>261.01</v>
      </c>
      <c r="J32" s="182">
        <f t="shared" ca="1" si="6"/>
        <v>159.53</v>
      </c>
      <c r="K32" s="182">
        <f t="shared" ca="1" si="7"/>
        <v>9.1</v>
      </c>
      <c r="L32" s="182">
        <f t="shared" ca="1" si="8"/>
        <v>0</v>
      </c>
      <c r="M32" s="183">
        <f t="shared" ca="1" si="9"/>
        <v>429.64</v>
      </c>
      <c r="N32" s="181">
        <f t="shared" ca="1" si="10"/>
        <v>270.00082370123829</v>
      </c>
      <c r="O32" s="182">
        <f t="shared" ca="1" si="11"/>
        <v>165.02521514523789</v>
      </c>
      <c r="P32" s="182">
        <f t="shared" ca="1" si="12"/>
        <v>9.4134611535238815</v>
      </c>
      <c r="Q32" s="182">
        <f t="shared" ca="1" si="13"/>
        <v>0</v>
      </c>
      <c r="R32" s="183">
        <f t="shared" ca="1" si="14"/>
        <v>444.43950000000007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444.13080000000002</v>
      </c>
      <c r="H33" s="184">
        <f t="shared" ca="1" si="2"/>
        <v>429.34124400000002</v>
      </c>
      <c r="I33" s="185">
        <f t="shared" ca="1" si="5"/>
        <v>261.01</v>
      </c>
      <c r="J33" s="182">
        <f t="shared" ca="1" si="6"/>
        <v>159.53</v>
      </c>
      <c r="K33" s="182">
        <f t="shared" ca="1" si="7"/>
        <v>8.8000000000000007</v>
      </c>
      <c r="L33" s="182">
        <f t="shared" ca="1" si="8"/>
        <v>0</v>
      </c>
      <c r="M33" s="183">
        <f t="shared" ca="1" si="9"/>
        <v>429.34</v>
      </c>
      <c r="N33" s="181">
        <f t="shared" ca="1" si="10"/>
        <v>270.00181699352498</v>
      </c>
      <c r="O33" s="182">
        <f t="shared" ca="1" si="11"/>
        <v>165.02582224810178</v>
      </c>
      <c r="P33" s="182">
        <f t="shared" ca="1" si="12"/>
        <v>9.1031607583733187</v>
      </c>
      <c r="Q33" s="182">
        <f t="shared" ca="1" si="13"/>
        <v>0</v>
      </c>
      <c r="R33" s="183">
        <f t="shared" ca="1" si="14"/>
        <v>444.13080000000002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444.43970000000002</v>
      </c>
      <c r="H34" s="184">
        <f t="shared" ca="1" si="2"/>
        <v>429.639858</v>
      </c>
      <c r="I34" s="185">
        <f t="shared" ca="1" si="5"/>
        <v>261.01</v>
      </c>
      <c r="J34" s="182">
        <f t="shared" ca="1" si="6"/>
        <v>159.53</v>
      </c>
      <c r="K34" s="182">
        <f t="shared" ca="1" si="7"/>
        <v>9.1</v>
      </c>
      <c r="L34" s="182">
        <f t="shared" ca="1" si="8"/>
        <v>0</v>
      </c>
      <c r="M34" s="183">
        <f t="shared" ca="1" si="9"/>
        <v>429.64</v>
      </c>
      <c r="N34" s="181">
        <f t="shared" ca="1" si="10"/>
        <v>270.00094520296062</v>
      </c>
      <c r="O34" s="182">
        <f t="shared" ca="1" si="11"/>
        <v>165.02528940741087</v>
      </c>
      <c r="P34" s="182">
        <f t="shared" ca="1" si="12"/>
        <v>9.4134653896285272</v>
      </c>
      <c r="Q34" s="182">
        <f t="shared" ca="1" si="13"/>
        <v>0</v>
      </c>
      <c r="R34" s="183">
        <f t="shared" ca="1" si="14"/>
        <v>444.43970000000002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444.43970000000002</v>
      </c>
      <c r="H35" s="184">
        <f t="shared" ca="1" si="2"/>
        <v>429.639858</v>
      </c>
      <c r="I35" s="185">
        <f t="shared" ca="1" si="5"/>
        <v>261.01</v>
      </c>
      <c r="J35" s="182">
        <f t="shared" ca="1" si="6"/>
        <v>159.53</v>
      </c>
      <c r="K35" s="182">
        <f t="shared" ca="1" si="7"/>
        <v>9.1</v>
      </c>
      <c r="L35" s="182">
        <f t="shared" ca="1" si="8"/>
        <v>0</v>
      </c>
      <c r="M35" s="183">
        <f t="shared" ca="1" si="9"/>
        <v>429.64</v>
      </c>
      <c r="N35" s="181">
        <f t="shared" ca="1" si="10"/>
        <v>270.00094520296062</v>
      </c>
      <c r="O35" s="182">
        <f t="shared" ca="1" si="11"/>
        <v>165.02528940741087</v>
      </c>
      <c r="P35" s="182">
        <f t="shared" ca="1" si="12"/>
        <v>9.4134653896285272</v>
      </c>
      <c r="Q35" s="182">
        <f t="shared" ca="1" si="13"/>
        <v>0</v>
      </c>
      <c r="R35" s="183">
        <f t="shared" ca="1" si="14"/>
        <v>444.43970000000002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444.43970000000002</v>
      </c>
      <c r="H36" s="184">
        <f t="shared" ca="1" si="2"/>
        <v>429.639858</v>
      </c>
      <c r="I36" s="185">
        <f t="shared" ca="1" si="5"/>
        <v>261.01</v>
      </c>
      <c r="J36" s="182">
        <f t="shared" ca="1" si="6"/>
        <v>159.53</v>
      </c>
      <c r="K36" s="182">
        <f t="shared" ca="1" si="7"/>
        <v>9.1</v>
      </c>
      <c r="L36" s="182">
        <f t="shared" ca="1" si="8"/>
        <v>0</v>
      </c>
      <c r="M36" s="183">
        <f t="shared" ca="1" si="9"/>
        <v>429.64</v>
      </c>
      <c r="N36" s="181">
        <f t="shared" ca="1" si="10"/>
        <v>270.00094520296062</v>
      </c>
      <c r="O36" s="182">
        <f t="shared" ca="1" si="11"/>
        <v>165.02528940741087</v>
      </c>
      <c r="P36" s="182">
        <f t="shared" ca="1" si="12"/>
        <v>9.4134653896285272</v>
      </c>
      <c r="Q36" s="182">
        <f t="shared" ca="1" si="13"/>
        <v>0</v>
      </c>
      <c r="R36" s="183">
        <f t="shared" ca="1" si="14"/>
        <v>444.43970000000002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444.43970000000002</v>
      </c>
      <c r="H37" s="184">
        <f t="shared" ca="1" si="2"/>
        <v>429.639858</v>
      </c>
      <c r="I37" s="185">
        <f t="shared" ca="1" si="5"/>
        <v>261.01</v>
      </c>
      <c r="J37" s="182">
        <f t="shared" ca="1" si="6"/>
        <v>159.53</v>
      </c>
      <c r="K37" s="182">
        <f t="shared" ca="1" si="7"/>
        <v>9.1</v>
      </c>
      <c r="L37" s="182">
        <f t="shared" ca="1" si="8"/>
        <v>0</v>
      </c>
      <c r="M37" s="183">
        <f t="shared" ca="1" si="9"/>
        <v>429.64</v>
      </c>
      <c r="N37" s="181">
        <f t="shared" ca="1" si="10"/>
        <v>270.00094520296062</v>
      </c>
      <c r="O37" s="182">
        <f t="shared" ca="1" si="11"/>
        <v>165.02528940741087</v>
      </c>
      <c r="P37" s="182">
        <f t="shared" ca="1" si="12"/>
        <v>9.4134653896285272</v>
      </c>
      <c r="Q37" s="182">
        <f t="shared" ca="1" si="13"/>
        <v>0</v>
      </c>
      <c r="R37" s="183">
        <f t="shared" ca="1" si="14"/>
        <v>444.43970000000002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444.43970000000002</v>
      </c>
      <c r="H38" s="184">
        <f t="shared" ca="1" si="2"/>
        <v>429.639858</v>
      </c>
      <c r="I38" s="185">
        <f t="shared" ca="1" si="5"/>
        <v>261.01</v>
      </c>
      <c r="J38" s="182">
        <f t="shared" ca="1" si="6"/>
        <v>159.53</v>
      </c>
      <c r="K38" s="182">
        <f t="shared" ca="1" si="7"/>
        <v>9.1</v>
      </c>
      <c r="L38" s="182">
        <f t="shared" ca="1" si="8"/>
        <v>0</v>
      </c>
      <c r="M38" s="183">
        <f t="shared" ca="1" si="9"/>
        <v>429.64</v>
      </c>
      <c r="N38" s="181">
        <f t="shared" ca="1" si="10"/>
        <v>270.00094520296062</v>
      </c>
      <c r="O38" s="182">
        <f t="shared" ca="1" si="11"/>
        <v>165.02528940741087</v>
      </c>
      <c r="P38" s="182">
        <f t="shared" ca="1" si="12"/>
        <v>9.4134653896285272</v>
      </c>
      <c r="Q38" s="182">
        <f t="shared" ca="1" si="13"/>
        <v>0</v>
      </c>
      <c r="R38" s="183">
        <f t="shared" ca="1" si="14"/>
        <v>444.43970000000002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375.16079999999999</v>
      </c>
      <c r="H39" s="184">
        <f t="shared" ca="1" si="2"/>
        <v>362.66794499999997</v>
      </c>
      <c r="I39" s="185">
        <f t="shared" ca="1" si="5"/>
        <v>270</v>
      </c>
      <c r="J39" s="182">
        <f t="shared" ca="1" si="6"/>
        <v>83.26</v>
      </c>
      <c r="K39" s="182">
        <f t="shared" ca="1" si="7"/>
        <v>9.41</v>
      </c>
      <c r="L39" s="182">
        <f t="shared" ca="1" si="8"/>
        <v>0</v>
      </c>
      <c r="M39" s="183">
        <f t="shared" ca="1" si="9"/>
        <v>362.67</v>
      </c>
      <c r="N39" s="181">
        <f t="shared" ca="1" si="10"/>
        <v>279.29913144180659</v>
      </c>
      <c r="O39" s="182">
        <f t="shared" ca="1" si="11"/>
        <v>86.127576606832662</v>
      </c>
      <c r="P39" s="182">
        <f t="shared" ca="1" si="12"/>
        <v>9.7340919513607407</v>
      </c>
      <c r="Q39" s="182">
        <f t="shared" ca="1" si="13"/>
        <v>0</v>
      </c>
      <c r="R39" s="183">
        <f t="shared" ca="1" si="14"/>
        <v>375.16080000000005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366.40816999999998</v>
      </c>
      <c r="H40" s="184">
        <f t="shared" ca="1" si="2"/>
        <v>354.20677799999999</v>
      </c>
      <c r="I40" s="185">
        <f t="shared" ca="1" si="5"/>
        <v>266.08999999999997</v>
      </c>
      <c r="J40" s="182">
        <f t="shared" ca="1" si="6"/>
        <v>78.84</v>
      </c>
      <c r="K40" s="182">
        <f t="shared" ca="1" si="7"/>
        <v>9.27</v>
      </c>
      <c r="L40" s="182">
        <f t="shared" ca="1" si="8"/>
        <v>0</v>
      </c>
      <c r="M40" s="183">
        <f t="shared" ca="1" si="9"/>
        <v>354.19999999999993</v>
      </c>
      <c r="N40" s="181">
        <f t="shared" ca="1" si="10"/>
        <v>275.26129292857138</v>
      </c>
      <c r="O40" s="182">
        <f t="shared" ca="1" si="11"/>
        <v>81.55736906493506</v>
      </c>
      <c r="P40" s="182">
        <f t="shared" ca="1" si="12"/>
        <v>9.5895080064935048</v>
      </c>
      <c r="Q40" s="182">
        <f t="shared" ca="1" si="13"/>
        <v>0</v>
      </c>
      <c r="R40" s="183">
        <f t="shared" ca="1" si="14"/>
        <v>366.40816999999998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359.40890000000002</v>
      </c>
      <c r="H41" s="184">
        <f t="shared" ca="1" si="2"/>
        <v>347.440584</v>
      </c>
      <c r="I41" s="185">
        <f t="shared" ca="1" si="5"/>
        <v>261.01</v>
      </c>
      <c r="J41" s="182">
        <f t="shared" ca="1" si="6"/>
        <v>77.34</v>
      </c>
      <c r="K41" s="182">
        <f t="shared" ca="1" si="7"/>
        <v>9.1</v>
      </c>
      <c r="L41" s="182">
        <f t="shared" ca="1" si="8"/>
        <v>0</v>
      </c>
      <c r="M41" s="183">
        <f t="shared" ca="1" si="9"/>
        <v>347.45000000000005</v>
      </c>
      <c r="N41" s="181">
        <f t="shared" ca="1" si="10"/>
        <v>269.99371704993524</v>
      </c>
      <c r="O41" s="182">
        <f t="shared" ca="1" si="11"/>
        <v>80.001969566844167</v>
      </c>
      <c r="P41" s="182">
        <f t="shared" ca="1" si="12"/>
        <v>9.4132133832206062</v>
      </c>
      <c r="Q41" s="182">
        <f t="shared" ca="1" si="13"/>
        <v>0</v>
      </c>
      <c r="R41" s="183">
        <f t="shared" ca="1" si="14"/>
        <v>359.40889999999996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359.40890000000002</v>
      </c>
      <c r="H42" s="184">
        <f t="shared" ca="1" si="2"/>
        <v>347.440584</v>
      </c>
      <c r="I42" s="185">
        <f t="shared" ca="1" si="5"/>
        <v>261.01</v>
      </c>
      <c r="J42" s="182">
        <f t="shared" ca="1" si="6"/>
        <v>77.34</v>
      </c>
      <c r="K42" s="182">
        <f t="shared" ca="1" si="7"/>
        <v>9.1</v>
      </c>
      <c r="L42" s="182">
        <f t="shared" ca="1" si="8"/>
        <v>0</v>
      </c>
      <c r="M42" s="183">
        <f t="shared" ca="1" si="9"/>
        <v>347.45000000000005</v>
      </c>
      <c r="N42" s="181">
        <f t="shared" ca="1" si="10"/>
        <v>269.99371704993524</v>
      </c>
      <c r="O42" s="182">
        <f t="shared" ca="1" si="11"/>
        <v>80.001969566844167</v>
      </c>
      <c r="P42" s="182">
        <f t="shared" ca="1" si="12"/>
        <v>9.4132133832206062</v>
      </c>
      <c r="Q42" s="182">
        <f t="shared" ca="1" si="13"/>
        <v>0</v>
      </c>
      <c r="R42" s="183">
        <f t="shared" ca="1" si="14"/>
        <v>359.40889999999996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359.40890000000002</v>
      </c>
      <c r="H43" s="184">
        <f t="shared" ca="1" si="2"/>
        <v>347.440584</v>
      </c>
      <c r="I43" s="185">
        <f t="shared" ca="1" si="5"/>
        <v>261.01</v>
      </c>
      <c r="J43" s="182">
        <f t="shared" ca="1" si="6"/>
        <v>77.34</v>
      </c>
      <c r="K43" s="182">
        <f t="shared" ca="1" si="7"/>
        <v>9.1</v>
      </c>
      <c r="L43" s="182">
        <f t="shared" ca="1" si="8"/>
        <v>0</v>
      </c>
      <c r="M43" s="183">
        <f t="shared" ca="1" si="9"/>
        <v>347.45000000000005</v>
      </c>
      <c r="N43" s="181">
        <f t="shared" ca="1" si="10"/>
        <v>269.99371704993524</v>
      </c>
      <c r="O43" s="182">
        <f t="shared" ca="1" si="11"/>
        <v>80.001969566844167</v>
      </c>
      <c r="P43" s="182">
        <f t="shared" ca="1" si="12"/>
        <v>9.4132133832206062</v>
      </c>
      <c r="Q43" s="182">
        <f t="shared" ca="1" si="13"/>
        <v>0</v>
      </c>
      <c r="R43" s="183">
        <f t="shared" ca="1" si="14"/>
        <v>359.40889999999996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359.40890000000002</v>
      </c>
      <c r="H44" s="184">
        <f t="shared" ca="1" si="2"/>
        <v>347.440584</v>
      </c>
      <c r="I44" s="185">
        <f t="shared" ca="1" si="5"/>
        <v>261.01</v>
      </c>
      <c r="J44" s="182">
        <f t="shared" ca="1" si="6"/>
        <v>77.34</v>
      </c>
      <c r="K44" s="182">
        <f t="shared" ca="1" si="7"/>
        <v>9.1</v>
      </c>
      <c r="L44" s="182">
        <f t="shared" ca="1" si="8"/>
        <v>0</v>
      </c>
      <c r="M44" s="183">
        <f t="shared" ca="1" si="9"/>
        <v>347.45000000000005</v>
      </c>
      <c r="N44" s="181">
        <f t="shared" ca="1" si="10"/>
        <v>269.99371704993524</v>
      </c>
      <c r="O44" s="182">
        <f t="shared" ca="1" si="11"/>
        <v>80.001969566844167</v>
      </c>
      <c r="P44" s="182">
        <f t="shared" ca="1" si="12"/>
        <v>9.4132133832206062</v>
      </c>
      <c r="Q44" s="182">
        <f t="shared" ca="1" si="13"/>
        <v>0</v>
      </c>
      <c r="R44" s="183">
        <f t="shared" ca="1" si="14"/>
        <v>359.40889999999996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359.40890000000002</v>
      </c>
      <c r="H45" s="184">
        <f t="shared" ca="1" si="2"/>
        <v>347.440584</v>
      </c>
      <c r="I45" s="185">
        <f t="shared" ca="1" si="5"/>
        <v>261.01</v>
      </c>
      <c r="J45" s="182">
        <f t="shared" ca="1" si="6"/>
        <v>77.34</v>
      </c>
      <c r="K45" s="182">
        <f t="shared" ca="1" si="7"/>
        <v>9.1</v>
      </c>
      <c r="L45" s="182">
        <f t="shared" ca="1" si="8"/>
        <v>0</v>
      </c>
      <c r="M45" s="183">
        <f t="shared" ca="1" si="9"/>
        <v>347.45000000000005</v>
      </c>
      <c r="N45" s="181">
        <f t="shared" ca="1" si="10"/>
        <v>269.99371704993524</v>
      </c>
      <c r="O45" s="182">
        <f t="shared" ca="1" si="11"/>
        <v>80.001969566844167</v>
      </c>
      <c r="P45" s="182">
        <f t="shared" ca="1" si="12"/>
        <v>9.4132133832206062</v>
      </c>
      <c r="Q45" s="182">
        <f t="shared" ca="1" si="13"/>
        <v>0</v>
      </c>
      <c r="R45" s="183">
        <f t="shared" ca="1" si="14"/>
        <v>359.40889999999996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359.40890000000002</v>
      </c>
      <c r="H46" s="184">
        <f t="shared" ca="1" si="2"/>
        <v>347.440584</v>
      </c>
      <c r="I46" s="185">
        <f t="shared" ca="1" si="5"/>
        <v>261.01</v>
      </c>
      <c r="J46" s="182">
        <f t="shared" ca="1" si="6"/>
        <v>77.34</v>
      </c>
      <c r="K46" s="182">
        <f t="shared" ca="1" si="7"/>
        <v>9.1</v>
      </c>
      <c r="L46" s="182">
        <f t="shared" ca="1" si="8"/>
        <v>0</v>
      </c>
      <c r="M46" s="183">
        <f t="shared" ca="1" si="9"/>
        <v>347.45000000000005</v>
      </c>
      <c r="N46" s="181">
        <f t="shared" ca="1" si="10"/>
        <v>269.99371704993524</v>
      </c>
      <c r="O46" s="182">
        <f t="shared" ca="1" si="11"/>
        <v>80.001969566844167</v>
      </c>
      <c r="P46" s="182">
        <f t="shared" ca="1" si="12"/>
        <v>9.4132133832206062</v>
      </c>
      <c r="Q46" s="182">
        <f t="shared" ca="1" si="13"/>
        <v>0</v>
      </c>
      <c r="R46" s="183">
        <f t="shared" ca="1" si="14"/>
        <v>359.40889999999996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359.40890000000002</v>
      </c>
      <c r="H47" s="184">
        <f t="shared" ca="1" si="2"/>
        <v>347.440584</v>
      </c>
      <c r="I47" s="185">
        <f t="shared" ca="1" si="5"/>
        <v>261.01</v>
      </c>
      <c r="J47" s="182">
        <f t="shared" ca="1" si="6"/>
        <v>77.34</v>
      </c>
      <c r="K47" s="182">
        <f t="shared" ca="1" si="7"/>
        <v>9.1</v>
      </c>
      <c r="L47" s="182">
        <f t="shared" ca="1" si="8"/>
        <v>0</v>
      </c>
      <c r="M47" s="183">
        <f t="shared" ca="1" si="9"/>
        <v>347.45000000000005</v>
      </c>
      <c r="N47" s="181">
        <f t="shared" ca="1" si="10"/>
        <v>269.99371704993524</v>
      </c>
      <c r="O47" s="182">
        <f t="shared" ca="1" si="11"/>
        <v>80.001969566844167</v>
      </c>
      <c r="P47" s="182">
        <f t="shared" ca="1" si="12"/>
        <v>9.4132133832206062</v>
      </c>
      <c r="Q47" s="182">
        <f t="shared" ca="1" si="13"/>
        <v>0</v>
      </c>
      <c r="R47" s="183">
        <f t="shared" ca="1" si="14"/>
        <v>359.40889999999996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359.40890000000002</v>
      </c>
      <c r="H48" s="184">
        <f t="shared" ca="1" si="2"/>
        <v>347.440584</v>
      </c>
      <c r="I48" s="185">
        <f t="shared" ca="1" si="5"/>
        <v>261.01</v>
      </c>
      <c r="J48" s="182">
        <f t="shared" ca="1" si="6"/>
        <v>77.34</v>
      </c>
      <c r="K48" s="182">
        <f t="shared" ca="1" si="7"/>
        <v>9.1</v>
      </c>
      <c r="L48" s="182">
        <f t="shared" ca="1" si="8"/>
        <v>0</v>
      </c>
      <c r="M48" s="183">
        <f t="shared" ca="1" si="9"/>
        <v>347.45000000000005</v>
      </c>
      <c r="N48" s="181">
        <f t="shared" ca="1" si="10"/>
        <v>269.99371704993524</v>
      </c>
      <c r="O48" s="182">
        <f t="shared" ca="1" si="11"/>
        <v>80.001969566844167</v>
      </c>
      <c r="P48" s="182">
        <f t="shared" ca="1" si="12"/>
        <v>9.4132133832206062</v>
      </c>
      <c r="Q48" s="182">
        <f t="shared" ca="1" si="13"/>
        <v>0</v>
      </c>
      <c r="R48" s="183">
        <f t="shared" ca="1" si="14"/>
        <v>359.40889999999996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359.83890000000002</v>
      </c>
      <c r="H49" s="184">
        <f t="shared" ca="1" si="2"/>
        <v>347.85626500000001</v>
      </c>
      <c r="I49" s="185">
        <f t="shared" ca="1" si="5"/>
        <v>261.01</v>
      </c>
      <c r="J49" s="182">
        <f t="shared" ca="1" si="6"/>
        <v>77.75</v>
      </c>
      <c r="K49" s="182">
        <f t="shared" ca="1" si="7"/>
        <v>9.1</v>
      </c>
      <c r="L49" s="182">
        <f t="shared" ca="1" si="8"/>
        <v>0</v>
      </c>
      <c r="M49" s="183">
        <f t="shared" ca="1" si="9"/>
        <v>347.86</v>
      </c>
      <c r="N49" s="181">
        <f t="shared" ca="1" si="10"/>
        <v>269.99813513769914</v>
      </c>
      <c r="O49" s="182">
        <f t="shared" ca="1" si="11"/>
        <v>80.427397444374193</v>
      </c>
      <c r="P49" s="182">
        <f t="shared" ca="1" si="12"/>
        <v>9.4133674179267537</v>
      </c>
      <c r="Q49" s="182">
        <f t="shared" ca="1" si="13"/>
        <v>0</v>
      </c>
      <c r="R49" s="183">
        <f t="shared" ca="1" si="14"/>
        <v>359.83890000000008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359.83890000000002</v>
      </c>
      <c r="H50" s="184">
        <f t="shared" ca="1" si="2"/>
        <v>347.85626500000001</v>
      </c>
      <c r="I50" s="185">
        <f t="shared" ca="1" si="5"/>
        <v>261.01</v>
      </c>
      <c r="J50" s="182">
        <f t="shared" ca="1" si="6"/>
        <v>77.75</v>
      </c>
      <c r="K50" s="182">
        <f t="shared" ca="1" si="7"/>
        <v>9.1</v>
      </c>
      <c r="L50" s="182">
        <f t="shared" ca="1" si="8"/>
        <v>0</v>
      </c>
      <c r="M50" s="183">
        <f t="shared" ca="1" si="9"/>
        <v>347.86</v>
      </c>
      <c r="N50" s="181">
        <f t="shared" ca="1" si="10"/>
        <v>269.99813513769914</v>
      </c>
      <c r="O50" s="182">
        <f t="shared" ca="1" si="11"/>
        <v>80.427397444374193</v>
      </c>
      <c r="P50" s="182">
        <f t="shared" ca="1" si="12"/>
        <v>9.4133674179267537</v>
      </c>
      <c r="Q50" s="182">
        <f t="shared" ca="1" si="13"/>
        <v>0</v>
      </c>
      <c r="R50" s="183">
        <f t="shared" ca="1" si="14"/>
        <v>359.83890000000008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359.83890000000002</v>
      </c>
      <c r="H51" s="184">
        <f t="shared" ca="1" si="2"/>
        <v>347.85626500000001</v>
      </c>
      <c r="I51" s="185">
        <f t="shared" ca="1" si="5"/>
        <v>261.01</v>
      </c>
      <c r="J51" s="182">
        <f t="shared" ca="1" si="6"/>
        <v>77.75</v>
      </c>
      <c r="K51" s="182">
        <f t="shared" ca="1" si="7"/>
        <v>9.1</v>
      </c>
      <c r="L51" s="182">
        <f t="shared" ca="1" si="8"/>
        <v>0</v>
      </c>
      <c r="M51" s="183">
        <f t="shared" ca="1" si="9"/>
        <v>347.86</v>
      </c>
      <c r="N51" s="181">
        <f t="shared" ca="1" si="10"/>
        <v>269.99813513769914</v>
      </c>
      <c r="O51" s="182">
        <f t="shared" ca="1" si="11"/>
        <v>80.427397444374193</v>
      </c>
      <c r="P51" s="182">
        <f t="shared" ca="1" si="12"/>
        <v>9.4133674179267537</v>
      </c>
      <c r="Q51" s="182">
        <f t="shared" ca="1" si="13"/>
        <v>0</v>
      </c>
      <c r="R51" s="183">
        <f t="shared" ca="1" si="14"/>
        <v>359.83890000000008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359.83890000000002</v>
      </c>
      <c r="H52" s="184">
        <f t="shared" ca="1" si="2"/>
        <v>347.85626500000001</v>
      </c>
      <c r="I52" s="185">
        <f t="shared" ca="1" si="5"/>
        <v>261.01</v>
      </c>
      <c r="J52" s="182">
        <f t="shared" ca="1" si="6"/>
        <v>77.75</v>
      </c>
      <c r="K52" s="182">
        <f t="shared" ca="1" si="7"/>
        <v>9.1</v>
      </c>
      <c r="L52" s="182">
        <f t="shared" ca="1" si="8"/>
        <v>0</v>
      </c>
      <c r="M52" s="183">
        <f t="shared" ca="1" si="9"/>
        <v>347.86</v>
      </c>
      <c r="N52" s="181">
        <f t="shared" ca="1" si="10"/>
        <v>269.99813513769914</v>
      </c>
      <c r="O52" s="182">
        <f t="shared" ca="1" si="11"/>
        <v>80.427397444374193</v>
      </c>
      <c r="P52" s="182">
        <f t="shared" ca="1" si="12"/>
        <v>9.4133674179267537</v>
      </c>
      <c r="Q52" s="182">
        <f t="shared" ca="1" si="13"/>
        <v>0</v>
      </c>
      <c r="R52" s="183">
        <f t="shared" ca="1" si="14"/>
        <v>359.83890000000008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359.83890000000002</v>
      </c>
      <c r="H53" s="184">
        <f t="shared" ca="1" si="2"/>
        <v>347.85626500000001</v>
      </c>
      <c r="I53" s="185">
        <f t="shared" ca="1" si="5"/>
        <v>261.01</v>
      </c>
      <c r="J53" s="182">
        <f t="shared" ca="1" si="6"/>
        <v>77.75</v>
      </c>
      <c r="K53" s="182">
        <f t="shared" ca="1" si="7"/>
        <v>9.1</v>
      </c>
      <c r="L53" s="182">
        <f t="shared" ca="1" si="8"/>
        <v>0</v>
      </c>
      <c r="M53" s="183">
        <f t="shared" ca="1" si="9"/>
        <v>347.86</v>
      </c>
      <c r="N53" s="181">
        <f t="shared" ca="1" si="10"/>
        <v>269.99813513769914</v>
      </c>
      <c r="O53" s="182">
        <f t="shared" ca="1" si="11"/>
        <v>80.427397444374193</v>
      </c>
      <c r="P53" s="182">
        <f t="shared" ca="1" si="12"/>
        <v>9.4133674179267537</v>
      </c>
      <c r="Q53" s="182">
        <f t="shared" ca="1" si="13"/>
        <v>0</v>
      </c>
      <c r="R53" s="183">
        <f t="shared" ca="1" si="14"/>
        <v>359.83890000000008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359.83890000000002</v>
      </c>
      <c r="H54" s="184">
        <f t="shared" ca="1" si="2"/>
        <v>347.85626500000001</v>
      </c>
      <c r="I54" s="185">
        <f t="shared" ca="1" si="5"/>
        <v>261.01</v>
      </c>
      <c r="J54" s="182">
        <f t="shared" ca="1" si="6"/>
        <v>77.75</v>
      </c>
      <c r="K54" s="182">
        <f t="shared" ca="1" si="7"/>
        <v>9.1</v>
      </c>
      <c r="L54" s="182">
        <f t="shared" ca="1" si="8"/>
        <v>0</v>
      </c>
      <c r="M54" s="183">
        <f t="shared" ca="1" si="9"/>
        <v>347.86</v>
      </c>
      <c r="N54" s="181">
        <f t="shared" ca="1" si="10"/>
        <v>269.99813513769914</v>
      </c>
      <c r="O54" s="182">
        <f t="shared" ca="1" si="11"/>
        <v>80.427397444374193</v>
      </c>
      <c r="P54" s="182">
        <f t="shared" ca="1" si="12"/>
        <v>9.4133674179267537</v>
      </c>
      <c r="Q54" s="182">
        <f t="shared" ca="1" si="13"/>
        <v>0</v>
      </c>
      <c r="R54" s="183">
        <f t="shared" ca="1" si="14"/>
        <v>359.83890000000008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359.83890000000002</v>
      </c>
      <c r="H55" s="184">
        <f t="shared" ca="1" si="2"/>
        <v>347.85626500000001</v>
      </c>
      <c r="I55" s="185">
        <f t="shared" ca="1" si="5"/>
        <v>261.01</v>
      </c>
      <c r="J55" s="182">
        <f t="shared" ca="1" si="6"/>
        <v>77.75</v>
      </c>
      <c r="K55" s="182">
        <f t="shared" ca="1" si="7"/>
        <v>9.1</v>
      </c>
      <c r="L55" s="182">
        <f t="shared" ca="1" si="8"/>
        <v>0</v>
      </c>
      <c r="M55" s="183">
        <f t="shared" ca="1" si="9"/>
        <v>347.86</v>
      </c>
      <c r="N55" s="181">
        <f t="shared" ca="1" si="10"/>
        <v>269.99813513769914</v>
      </c>
      <c r="O55" s="182">
        <f t="shared" ca="1" si="11"/>
        <v>80.427397444374193</v>
      </c>
      <c r="P55" s="182">
        <f t="shared" ca="1" si="12"/>
        <v>9.4133674179267537</v>
      </c>
      <c r="Q55" s="182">
        <f t="shared" ca="1" si="13"/>
        <v>0</v>
      </c>
      <c r="R55" s="183">
        <f t="shared" ca="1" si="14"/>
        <v>359.83890000000008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359.83890000000002</v>
      </c>
      <c r="H56" s="184">
        <f t="shared" ca="1" si="2"/>
        <v>347.85626500000001</v>
      </c>
      <c r="I56" s="185">
        <f t="shared" ca="1" si="5"/>
        <v>261.01</v>
      </c>
      <c r="J56" s="182">
        <f t="shared" ca="1" si="6"/>
        <v>77.75</v>
      </c>
      <c r="K56" s="182">
        <f t="shared" ca="1" si="7"/>
        <v>9.1</v>
      </c>
      <c r="L56" s="182">
        <f t="shared" ca="1" si="8"/>
        <v>0</v>
      </c>
      <c r="M56" s="183">
        <f t="shared" ca="1" si="9"/>
        <v>347.86</v>
      </c>
      <c r="N56" s="181">
        <f t="shared" ca="1" si="10"/>
        <v>269.99813513769914</v>
      </c>
      <c r="O56" s="182">
        <f t="shared" ca="1" si="11"/>
        <v>80.427397444374193</v>
      </c>
      <c r="P56" s="182">
        <f t="shared" ca="1" si="12"/>
        <v>9.4133674179267537</v>
      </c>
      <c r="Q56" s="182">
        <f t="shared" ca="1" si="13"/>
        <v>0</v>
      </c>
      <c r="R56" s="183">
        <f t="shared" ca="1" si="14"/>
        <v>359.83890000000008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359.83890000000002</v>
      </c>
      <c r="H57" s="184">
        <f t="shared" ca="1" si="2"/>
        <v>347.85626500000001</v>
      </c>
      <c r="I57" s="185">
        <f t="shared" ca="1" si="5"/>
        <v>261.01</v>
      </c>
      <c r="J57" s="182">
        <f t="shared" ca="1" si="6"/>
        <v>77.75</v>
      </c>
      <c r="K57" s="182">
        <f t="shared" ca="1" si="7"/>
        <v>9.1</v>
      </c>
      <c r="L57" s="182">
        <f t="shared" ca="1" si="8"/>
        <v>0</v>
      </c>
      <c r="M57" s="183">
        <f t="shared" ca="1" si="9"/>
        <v>347.86</v>
      </c>
      <c r="N57" s="181">
        <f t="shared" ca="1" si="10"/>
        <v>269.99813513769914</v>
      </c>
      <c r="O57" s="182">
        <f t="shared" ca="1" si="11"/>
        <v>80.427397444374193</v>
      </c>
      <c r="P57" s="182">
        <f t="shared" ca="1" si="12"/>
        <v>9.4133674179267537</v>
      </c>
      <c r="Q57" s="182">
        <f t="shared" ca="1" si="13"/>
        <v>0</v>
      </c>
      <c r="R57" s="183">
        <f t="shared" ca="1" si="14"/>
        <v>359.83890000000008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359.83890000000002</v>
      </c>
      <c r="H58" s="184">
        <f t="shared" ca="1" si="2"/>
        <v>347.85626500000001</v>
      </c>
      <c r="I58" s="185">
        <f t="shared" ca="1" si="5"/>
        <v>261.01</v>
      </c>
      <c r="J58" s="182">
        <f t="shared" ca="1" si="6"/>
        <v>77.75</v>
      </c>
      <c r="K58" s="182">
        <f t="shared" ca="1" si="7"/>
        <v>9.1</v>
      </c>
      <c r="L58" s="182">
        <f t="shared" ca="1" si="8"/>
        <v>0</v>
      </c>
      <c r="M58" s="183">
        <f t="shared" ca="1" si="9"/>
        <v>347.86</v>
      </c>
      <c r="N58" s="181">
        <f t="shared" ca="1" si="10"/>
        <v>269.99813513769914</v>
      </c>
      <c r="O58" s="182">
        <f t="shared" ca="1" si="11"/>
        <v>80.427397444374193</v>
      </c>
      <c r="P58" s="182">
        <f t="shared" ca="1" si="12"/>
        <v>9.4133674179267537</v>
      </c>
      <c r="Q58" s="182">
        <f t="shared" ca="1" si="13"/>
        <v>0</v>
      </c>
      <c r="R58" s="183">
        <f t="shared" ca="1" si="14"/>
        <v>359.83890000000008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359.83890000000002</v>
      </c>
      <c r="H59" s="184">
        <f t="shared" ca="1" si="2"/>
        <v>347.85626500000001</v>
      </c>
      <c r="I59" s="185">
        <f t="shared" ca="1" si="5"/>
        <v>261.01</v>
      </c>
      <c r="J59" s="182">
        <f t="shared" ca="1" si="6"/>
        <v>77.75</v>
      </c>
      <c r="K59" s="182">
        <f t="shared" ca="1" si="7"/>
        <v>9.1</v>
      </c>
      <c r="L59" s="182">
        <f t="shared" ca="1" si="8"/>
        <v>0</v>
      </c>
      <c r="M59" s="183">
        <f t="shared" ca="1" si="9"/>
        <v>347.86</v>
      </c>
      <c r="N59" s="181">
        <f t="shared" ca="1" si="10"/>
        <v>269.99813513769914</v>
      </c>
      <c r="O59" s="182">
        <f t="shared" ca="1" si="11"/>
        <v>80.427397444374193</v>
      </c>
      <c r="P59" s="182">
        <f t="shared" ca="1" si="12"/>
        <v>9.4133674179267537</v>
      </c>
      <c r="Q59" s="182">
        <f t="shared" ca="1" si="13"/>
        <v>0</v>
      </c>
      <c r="R59" s="183">
        <f t="shared" ca="1" si="14"/>
        <v>359.83890000000008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359.83890000000002</v>
      </c>
      <c r="H60" s="184">
        <f t="shared" ca="1" si="2"/>
        <v>347.85626500000001</v>
      </c>
      <c r="I60" s="185">
        <f t="shared" ca="1" si="5"/>
        <v>261.01</v>
      </c>
      <c r="J60" s="182">
        <f t="shared" ca="1" si="6"/>
        <v>77.75</v>
      </c>
      <c r="K60" s="182">
        <f t="shared" ca="1" si="7"/>
        <v>9.1</v>
      </c>
      <c r="L60" s="182">
        <f t="shared" ca="1" si="8"/>
        <v>0</v>
      </c>
      <c r="M60" s="183">
        <f t="shared" ca="1" si="9"/>
        <v>347.86</v>
      </c>
      <c r="N60" s="181">
        <f t="shared" ca="1" si="10"/>
        <v>269.99813513769914</v>
      </c>
      <c r="O60" s="182">
        <f t="shared" ca="1" si="11"/>
        <v>80.427397444374193</v>
      </c>
      <c r="P60" s="182">
        <f t="shared" ca="1" si="12"/>
        <v>9.4133674179267537</v>
      </c>
      <c r="Q60" s="182">
        <f t="shared" ca="1" si="13"/>
        <v>0</v>
      </c>
      <c r="R60" s="183">
        <f t="shared" ca="1" si="14"/>
        <v>359.83890000000008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404.20890000000003</v>
      </c>
      <c r="H61" s="184">
        <f t="shared" ca="1" si="2"/>
        <v>390.74874399999999</v>
      </c>
      <c r="I61" s="185">
        <f t="shared" ca="1" si="5"/>
        <v>261.01</v>
      </c>
      <c r="J61" s="182">
        <f t="shared" ca="1" si="6"/>
        <v>120.64</v>
      </c>
      <c r="K61" s="182">
        <f t="shared" ca="1" si="7"/>
        <v>9.1</v>
      </c>
      <c r="L61" s="182">
        <f t="shared" ca="1" si="8"/>
        <v>0</v>
      </c>
      <c r="M61" s="183">
        <f t="shared" ca="1" si="9"/>
        <v>390.75</v>
      </c>
      <c r="N61" s="181">
        <f t="shared" ca="1" si="10"/>
        <v>270.00016631861803</v>
      </c>
      <c r="O61" s="182">
        <f t="shared" ca="1" si="11"/>
        <v>124.7952954472169</v>
      </c>
      <c r="P61" s="182">
        <f t="shared" ca="1" si="12"/>
        <v>9.4134382341650689</v>
      </c>
      <c r="Q61" s="182">
        <f t="shared" ca="1" si="13"/>
        <v>0</v>
      </c>
      <c r="R61" s="183">
        <f t="shared" ca="1" si="14"/>
        <v>404.20890000000003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425.00889999999998</v>
      </c>
      <c r="H62" s="184">
        <f t="shared" ca="1" si="2"/>
        <v>410.85610400000002</v>
      </c>
      <c r="I62" s="185">
        <f t="shared" ca="1" si="5"/>
        <v>261.01</v>
      </c>
      <c r="J62" s="182">
        <f t="shared" ca="1" si="6"/>
        <v>140.75</v>
      </c>
      <c r="K62" s="182">
        <f t="shared" ca="1" si="7"/>
        <v>9.1</v>
      </c>
      <c r="L62" s="182">
        <f t="shared" ca="1" si="8"/>
        <v>0</v>
      </c>
      <c r="M62" s="183">
        <f t="shared" ca="1" si="9"/>
        <v>410.86</v>
      </c>
      <c r="N62" s="181">
        <f t="shared" ca="1" si="10"/>
        <v>269.99847390595335</v>
      </c>
      <c r="O62" s="182">
        <f t="shared" ca="1" si="11"/>
        <v>145.59704686511216</v>
      </c>
      <c r="P62" s="182">
        <f t="shared" ca="1" si="12"/>
        <v>9.4133792289344296</v>
      </c>
      <c r="Q62" s="182">
        <f t="shared" ca="1" si="13"/>
        <v>0</v>
      </c>
      <c r="R62" s="183">
        <f t="shared" ca="1" si="14"/>
        <v>425.00889999999993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425.00889999999998</v>
      </c>
      <c r="H63" s="184">
        <f t="shared" ca="1" si="2"/>
        <v>410.85610400000002</v>
      </c>
      <c r="I63" s="185">
        <f t="shared" ca="1" si="5"/>
        <v>261.01</v>
      </c>
      <c r="J63" s="182">
        <f t="shared" ca="1" si="6"/>
        <v>140.75</v>
      </c>
      <c r="K63" s="182">
        <f t="shared" ca="1" si="7"/>
        <v>9.1</v>
      </c>
      <c r="L63" s="182">
        <f t="shared" ca="1" si="8"/>
        <v>0</v>
      </c>
      <c r="M63" s="183">
        <f t="shared" ca="1" si="9"/>
        <v>410.86</v>
      </c>
      <c r="N63" s="181">
        <f t="shared" ca="1" si="10"/>
        <v>269.99847390595335</v>
      </c>
      <c r="O63" s="182">
        <f t="shared" ca="1" si="11"/>
        <v>145.59704686511216</v>
      </c>
      <c r="P63" s="182">
        <f t="shared" ca="1" si="12"/>
        <v>9.4133792289344296</v>
      </c>
      <c r="Q63" s="182">
        <f t="shared" ca="1" si="13"/>
        <v>0</v>
      </c>
      <c r="R63" s="183">
        <f t="shared" ca="1" si="14"/>
        <v>425.00889999999993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425.00889999999998</v>
      </c>
      <c r="H64" s="184">
        <f t="shared" ca="1" si="2"/>
        <v>410.85610400000002</v>
      </c>
      <c r="I64" s="185">
        <f t="shared" ca="1" si="5"/>
        <v>261.01</v>
      </c>
      <c r="J64" s="182">
        <f t="shared" ca="1" si="6"/>
        <v>140.75</v>
      </c>
      <c r="K64" s="182">
        <f t="shared" ca="1" si="7"/>
        <v>9.1</v>
      </c>
      <c r="L64" s="182">
        <f t="shared" ca="1" si="8"/>
        <v>0</v>
      </c>
      <c r="M64" s="183">
        <f t="shared" ca="1" si="9"/>
        <v>410.86</v>
      </c>
      <c r="N64" s="181">
        <f t="shared" ca="1" si="10"/>
        <v>269.99847390595335</v>
      </c>
      <c r="O64" s="182">
        <f t="shared" ca="1" si="11"/>
        <v>145.59704686511216</v>
      </c>
      <c r="P64" s="182">
        <f t="shared" ca="1" si="12"/>
        <v>9.4133792289344296</v>
      </c>
      <c r="Q64" s="182">
        <f t="shared" ca="1" si="13"/>
        <v>0</v>
      </c>
      <c r="R64" s="183">
        <f t="shared" ca="1" si="14"/>
        <v>425.00889999999993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485.00889999999998</v>
      </c>
      <c r="H65" s="184">
        <f t="shared" ca="1" si="2"/>
        <v>468.85810400000003</v>
      </c>
      <c r="I65" s="185">
        <f t="shared" ca="1" si="5"/>
        <v>319.01</v>
      </c>
      <c r="J65" s="182">
        <f t="shared" ca="1" si="6"/>
        <v>140.75</v>
      </c>
      <c r="K65" s="182">
        <f t="shared" ca="1" si="7"/>
        <v>9.1</v>
      </c>
      <c r="L65" s="182">
        <f t="shared" ca="1" si="8"/>
        <v>0</v>
      </c>
      <c r="M65" s="183">
        <f t="shared" ca="1" si="9"/>
        <v>468.86</v>
      </c>
      <c r="N65" s="181">
        <f t="shared" ca="1" si="10"/>
        <v>329.99763082583286</v>
      </c>
      <c r="O65" s="182">
        <f t="shared" ca="1" si="11"/>
        <v>145.59783874717402</v>
      </c>
      <c r="P65" s="182">
        <f t="shared" ca="1" si="12"/>
        <v>9.4134304269931324</v>
      </c>
      <c r="Q65" s="182">
        <f t="shared" ca="1" si="13"/>
        <v>0</v>
      </c>
      <c r="R65" s="183">
        <f t="shared" ca="1" si="14"/>
        <v>485.00890000000004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535.00890000000004</v>
      </c>
      <c r="H66" s="184">
        <f t="shared" ca="1" si="2"/>
        <v>517.19310399999995</v>
      </c>
      <c r="I66" s="185">
        <f t="shared" ca="1" si="5"/>
        <v>367.34</v>
      </c>
      <c r="J66" s="182">
        <f t="shared" ca="1" si="6"/>
        <v>140.75</v>
      </c>
      <c r="K66" s="182">
        <f t="shared" ca="1" si="7"/>
        <v>9.1</v>
      </c>
      <c r="L66" s="182">
        <f t="shared" ca="1" si="8"/>
        <v>0</v>
      </c>
      <c r="M66" s="183">
        <f t="shared" ca="1" si="9"/>
        <v>517.18999999999994</v>
      </c>
      <c r="N66" s="181">
        <f t="shared" ca="1" si="10"/>
        <v>379.99607364024831</v>
      </c>
      <c r="O66" s="182">
        <f t="shared" ca="1" si="11"/>
        <v>145.59930136893601</v>
      </c>
      <c r="P66" s="182">
        <f t="shared" ca="1" si="12"/>
        <v>9.4135249908157554</v>
      </c>
      <c r="Q66" s="182">
        <f t="shared" ca="1" si="13"/>
        <v>0</v>
      </c>
      <c r="R66" s="183">
        <f t="shared" ca="1" si="14"/>
        <v>535.00890000000004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554.04889900000001</v>
      </c>
      <c r="H67" s="184">
        <f t="shared" ref="H67:H98" ca="1" si="17">INDIRECT("ISGS_Delhi_pp!" &amp; $V$3 &amp; X67)</f>
        <v>535.59907099999998</v>
      </c>
      <c r="I67" s="185">
        <f t="shared" ca="1" si="5"/>
        <v>367.35</v>
      </c>
      <c r="J67" s="182">
        <f t="shared" ca="1" si="6"/>
        <v>159.16</v>
      </c>
      <c r="K67" s="182">
        <f t="shared" ca="1" si="7"/>
        <v>9.1</v>
      </c>
      <c r="L67" s="182">
        <f t="shared" ca="1" si="8"/>
        <v>0</v>
      </c>
      <c r="M67" s="183">
        <f t="shared" ca="1" si="9"/>
        <v>535.61</v>
      </c>
      <c r="N67" s="181">
        <f t="shared" ca="1" si="10"/>
        <v>379.99638365163082</v>
      </c>
      <c r="O67" s="182">
        <f t="shared" ca="1" si="11"/>
        <v>164.63923893288026</v>
      </c>
      <c r="P67" s="182">
        <f t="shared" ca="1" si="12"/>
        <v>9.4132764154888822</v>
      </c>
      <c r="Q67" s="182">
        <f t="shared" ca="1" si="13"/>
        <v>0</v>
      </c>
      <c r="R67" s="183">
        <f t="shared" ca="1" si="14"/>
        <v>554.04889900000001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554.44209999999998</v>
      </c>
      <c r="H68" s="184">
        <f t="shared" ca="1" si="17"/>
        <v>535.97917800000005</v>
      </c>
      <c r="I68" s="185">
        <f t="shared" ref="I68:I98" ca="1" si="20">INDIRECT("BRPL_EOD!" &amp; $V$3 &amp; X68)</f>
        <v>367.35</v>
      </c>
      <c r="J68" s="182">
        <f t="shared" ref="J68:J98" ca="1" si="21">INDIRECT("BYPL_EOD!" &amp; $V$3 &amp; X68)</f>
        <v>159.54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535.99</v>
      </c>
      <c r="N68" s="181">
        <f t="shared" ref="N68:N98" ca="1" si="25">INDIRECT("BRPL_ISGS_exbus!" &amp; $V$3 &amp; X68)</f>
        <v>379.99646529786003</v>
      </c>
      <c r="O68" s="182">
        <f t="shared" ref="O68:O98" ca="1" si="26">INDIRECT("BYPL_ISGS_exbus!" &amp; $V$3 &amp; X68)</f>
        <v>165.03235626410941</v>
      </c>
      <c r="P68" s="182">
        <f t="shared" ref="P68:P98" ca="1" si="27">INDIRECT("TPDDL_ISGS_exbus!" &amp; $V$3 &amp; X68)</f>
        <v>9.4132784380305594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554.44209999999998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554.44209999999998</v>
      </c>
      <c r="H69" s="184">
        <f t="shared" ca="1" si="17"/>
        <v>535.97917800000005</v>
      </c>
      <c r="I69" s="185">
        <f t="shared" ca="1" si="20"/>
        <v>367.35</v>
      </c>
      <c r="J69" s="182">
        <f t="shared" ca="1" si="21"/>
        <v>159.54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535.99</v>
      </c>
      <c r="N69" s="181">
        <f t="shared" ca="1" si="25"/>
        <v>379.99646529786003</v>
      </c>
      <c r="O69" s="182">
        <f t="shared" ca="1" si="26"/>
        <v>165.03235626410941</v>
      </c>
      <c r="P69" s="182">
        <f t="shared" ca="1" si="27"/>
        <v>9.4132784380305594</v>
      </c>
      <c r="Q69" s="182">
        <f t="shared" ca="1" si="28"/>
        <v>0</v>
      </c>
      <c r="R69" s="183">
        <f t="shared" ca="1" si="29"/>
        <v>554.44209999999998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554.44209999999998</v>
      </c>
      <c r="H70" s="184">
        <f t="shared" ca="1" si="17"/>
        <v>535.97917800000005</v>
      </c>
      <c r="I70" s="185">
        <f t="shared" ca="1" si="20"/>
        <v>367.35</v>
      </c>
      <c r="J70" s="182">
        <f t="shared" ca="1" si="21"/>
        <v>159.54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535.99</v>
      </c>
      <c r="N70" s="181">
        <f t="shared" ca="1" si="25"/>
        <v>379.99646529786003</v>
      </c>
      <c r="O70" s="182">
        <f t="shared" ca="1" si="26"/>
        <v>165.03235626410941</v>
      </c>
      <c r="P70" s="182">
        <f t="shared" ca="1" si="27"/>
        <v>9.4132784380305594</v>
      </c>
      <c r="Q70" s="182">
        <f t="shared" ca="1" si="28"/>
        <v>0</v>
      </c>
      <c r="R70" s="183">
        <f t="shared" ca="1" si="29"/>
        <v>554.44209999999998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535.00890000000004</v>
      </c>
      <c r="H71" s="184">
        <f t="shared" ca="1" si="17"/>
        <v>517.19310399999995</v>
      </c>
      <c r="I71" s="185">
        <f t="shared" ca="1" si="20"/>
        <v>367.34</v>
      </c>
      <c r="J71" s="182">
        <f t="shared" ca="1" si="21"/>
        <v>140.75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517.18999999999994</v>
      </c>
      <c r="N71" s="181">
        <f t="shared" ca="1" si="25"/>
        <v>379.99607364024831</v>
      </c>
      <c r="O71" s="182">
        <f t="shared" ca="1" si="26"/>
        <v>145.59930136893601</v>
      </c>
      <c r="P71" s="182">
        <f t="shared" ca="1" si="27"/>
        <v>9.4135249908157554</v>
      </c>
      <c r="Q71" s="182">
        <f t="shared" ca="1" si="28"/>
        <v>0</v>
      </c>
      <c r="R71" s="183">
        <f t="shared" ca="1" si="29"/>
        <v>535.00890000000004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535.00890000000004</v>
      </c>
      <c r="H72" s="184">
        <f t="shared" ca="1" si="17"/>
        <v>517.19310399999995</v>
      </c>
      <c r="I72" s="185">
        <f t="shared" ca="1" si="20"/>
        <v>367.34</v>
      </c>
      <c r="J72" s="182">
        <f t="shared" ca="1" si="21"/>
        <v>140.75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517.18999999999994</v>
      </c>
      <c r="N72" s="181">
        <f t="shared" ca="1" si="25"/>
        <v>379.99607364024831</v>
      </c>
      <c r="O72" s="182">
        <f t="shared" ca="1" si="26"/>
        <v>145.59930136893601</v>
      </c>
      <c r="P72" s="182">
        <f t="shared" ca="1" si="27"/>
        <v>9.4135249908157554</v>
      </c>
      <c r="Q72" s="182">
        <f t="shared" ca="1" si="28"/>
        <v>0</v>
      </c>
      <c r="R72" s="183">
        <f t="shared" ca="1" si="29"/>
        <v>535.00890000000004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485.00889999999998</v>
      </c>
      <c r="H73" s="184">
        <f t="shared" ca="1" si="17"/>
        <v>468.85810400000003</v>
      </c>
      <c r="I73" s="185">
        <f t="shared" ca="1" si="20"/>
        <v>319.01</v>
      </c>
      <c r="J73" s="182">
        <f t="shared" ca="1" si="21"/>
        <v>140.75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468.86</v>
      </c>
      <c r="N73" s="181">
        <f t="shared" ca="1" si="25"/>
        <v>329.99763082583286</v>
      </c>
      <c r="O73" s="182">
        <f t="shared" ca="1" si="26"/>
        <v>145.59783874717402</v>
      </c>
      <c r="P73" s="182">
        <f t="shared" ca="1" si="27"/>
        <v>9.4134304269931324</v>
      </c>
      <c r="Q73" s="182">
        <f t="shared" ca="1" si="28"/>
        <v>0</v>
      </c>
      <c r="R73" s="183">
        <f t="shared" ca="1" si="29"/>
        <v>485.00890000000004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435.00889999999998</v>
      </c>
      <c r="H74" s="184">
        <f t="shared" ca="1" si="17"/>
        <v>420.52310399999999</v>
      </c>
      <c r="I74" s="185">
        <f t="shared" ca="1" si="20"/>
        <v>270.67</v>
      </c>
      <c r="J74" s="182">
        <f t="shared" ca="1" si="21"/>
        <v>140.75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420.52000000000004</v>
      </c>
      <c r="N74" s="181">
        <f t="shared" ca="1" si="25"/>
        <v>279.99585979977167</v>
      </c>
      <c r="O74" s="182">
        <f t="shared" ca="1" si="26"/>
        <v>145.59950222343764</v>
      </c>
      <c r="P74" s="182">
        <f t="shared" ca="1" si="27"/>
        <v>9.4135379767906393</v>
      </c>
      <c r="Q74" s="182">
        <f t="shared" ca="1" si="28"/>
        <v>0</v>
      </c>
      <c r="R74" s="183">
        <f t="shared" ca="1" si="29"/>
        <v>435.00889999999993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419.40890000000002</v>
      </c>
      <c r="H75" s="184">
        <f t="shared" ca="1" si="17"/>
        <v>405.44258400000001</v>
      </c>
      <c r="I75" s="185">
        <f t="shared" ca="1" si="20"/>
        <v>270.67</v>
      </c>
      <c r="J75" s="182">
        <f t="shared" ca="1" si="21"/>
        <v>125.67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405.44000000000005</v>
      </c>
      <c r="N75" s="181">
        <f t="shared" ca="1" si="25"/>
        <v>279.99557755278221</v>
      </c>
      <c r="O75" s="182">
        <f t="shared" ca="1" si="26"/>
        <v>129.99979395964877</v>
      </c>
      <c r="P75" s="182">
        <f t="shared" ca="1" si="27"/>
        <v>9.4135284875690619</v>
      </c>
      <c r="Q75" s="182">
        <f t="shared" ca="1" si="28"/>
        <v>0</v>
      </c>
      <c r="R75" s="183">
        <f t="shared" ca="1" si="29"/>
        <v>419.40890000000007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429.40890000000002</v>
      </c>
      <c r="H76" s="184">
        <f t="shared" ca="1" si="17"/>
        <v>415.10958399999998</v>
      </c>
      <c r="I76" s="185">
        <f t="shared" ca="1" si="20"/>
        <v>270.68</v>
      </c>
      <c r="J76" s="182">
        <f t="shared" ca="1" si="21"/>
        <v>135.34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415.12</v>
      </c>
      <c r="N76" s="181">
        <f t="shared" ca="1" si="25"/>
        <v>279.99711180381576</v>
      </c>
      <c r="O76" s="182">
        <f t="shared" ca="1" si="26"/>
        <v>139.99855590190788</v>
      </c>
      <c r="P76" s="182">
        <f t="shared" ca="1" si="27"/>
        <v>9.4132322942763516</v>
      </c>
      <c r="Q76" s="182">
        <f t="shared" ca="1" si="28"/>
        <v>0</v>
      </c>
      <c r="R76" s="183">
        <f t="shared" ca="1" si="29"/>
        <v>429.40889999999996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454.44209999999998</v>
      </c>
      <c r="H77" s="184">
        <f t="shared" ca="1" si="17"/>
        <v>439.30917799999997</v>
      </c>
      <c r="I77" s="185">
        <f t="shared" ca="1" si="20"/>
        <v>270.68</v>
      </c>
      <c r="J77" s="182">
        <f t="shared" ca="1" si="21"/>
        <v>159.54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439.32000000000005</v>
      </c>
      <c r="N77" s="181">
        <f t="shared" ca="1" si="25"/>
        <v>279.99724034416823</v>
      </c>
      <c r="O77" s="182">
        <f t="shared" ca="1" si="26"/>
        <v>165.03162304015294</v>
      </c>
      <c r="P77" s="182">
        <f t="shared" ca="1" si="27"/>
        <v>9.413236615678775</v>
      </c>
      <c r="Q77" s="182">
        <f t="shared" ca="1" si="28"/>
        <v>0</v>
      </c>
      <c r="R77" s="183">
        <f t="shared" ca="1" si="29"/>
        <v>454.44209999999998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454.44209999999998</v>
      </c>
      <c r="H78" s="184">
        <f t="shared" ca="1" si="17"/>
        <v>439.30917799999997</v>
      </c>
      <c r="I78" s="185">
        <f t="shared" ca="1" si="20"/>
        <v>270.68</v>
      </c>
      <c r="J78" s="182">
        <f t="shared" ca="1" si="21"/>
        <v>159.54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439.32000000000005</v>
      </c>
      <c r="N78" s="181">
        <f t="shared" ca="1" si="25"/>
        <v>279.99724034416823</v>
      </c>
      <c r="O78" s="182">
        <f t="shared" ca="1" si="26"/>
        <v>165.03162304015294</v>
      </c>
      <c r="P78" s="182">
        <f t="shared" ca="1" si="27"/>
        <v>9.413236615678775</v>
      </c>
      <c r="Q78" s="182">
        <f t="shared" ca="1" si="28"/>
        <v>0</v>
      </c>
      <c r="R78" s="183">
        <f t="shared" ca="1" si="29"/>
        <v>454.44209999999998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454.44209999999998</v>
      </c>
      <c r="H79" s="184">
        <f t="shared" ca="1" si="17"/>
        <v>439.30917799999997</v>
      </c>
      <c r="I79" s="185">
        <f t="shared" ca="1" si="20"/>
        <v>270.68</v>
      </c>
      <c r="J79" s="182">
        <f t="shared" ca="1" si="21"/>
        <v>159.54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439.32000000000005</v>
      </c>
      <c r="N79" s="181">
        <f t="shared" ca="1" si="25"/>
        <v>279.99724034416823</v>
      </c>
      <c r="O79" s="182">
        <f t="shared" ca="1" si="26"/>
        <v>165.03162304015294</v>
      </c>
      <c r="P79" s="182">
        <f t="shared" ca="1" si="27"/>
        <v>9.413236615678775</v>
      </c>
      <c r="Q79" s="182">
        <f t="shared" ca="1" si="28"/>
        <v>0</v>
      </c>
      <c r="R79" s="183">
        <f t="shared" ca="1" si="29"/>
        <v>454.44209999999998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454.44209999999998</v>
      </c>
      <c r="H80" s="184">
        <f t="shared" ca="1" si="17"/>
        <v>439.30917799999997</v>
      </c>
      <c r="I80" s="185">
        <f t="shared" ca="1" si="20"/>
        <v>270.68</v>
      </c>
      <c r="J80" s="182">
        <f t="shared" ca="1" si="21"/>
        <v>159.54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439.32000000000005</v>
      </c>
      <c r="N80" s="181">
        <f t="shared" ca="1" si="25"/>
        <v>279.99724034416823</v>
      </c>
      <c r="O80" s="182">
        <f t="shared" ca="1" si="26"/>
        <v>165.03162304015294</v>
      </c>
      <c r="P80" s="182">
        <f t="shared" ca="1" si="27"/>
        <v>9.413236615678775</v>
      </c>
      <c r="Q80" s="182">
        <f t="shared" ca="1" si="28"/>
        <v>0</v>
      </c>
      <c r="R80" s="183">
        <f t="shared" ca="1" si="29"/>
        <v>454.44209999999998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454.44209999999998</v>
      </c>
      <c r="H81" s="184">
        <f t="shared" ca="1" si="17"/>
        <v>439.30917799999997</v>
      </c>
      <c r="I81" s="185">
        <f t="shared" ca="1" si="20"/>
        <v>270.68</v>
      </c>
      <c r="J81" s="182">
        <f t="shared" ca="1" si="21"/>
        <v>159.54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439.32000000000005</v>
      </c>
      <c r="N81" s="181">
        <f t="shared" ca="1" si="25"/>
        <v>279.99724034416823</v>
      </c>
      <c r="O81" s="182">
        <f t="shared" ca="1" si="26"/>
        <v>165.03162304015294</v>
      </c>
      <c r="P81" s="182">
        <f t="shared" ca="1" si="27"/>
        <v>9.413236615678775</v>
      </c>
      <c r="Q81" s="182">
        <f t="shared" ca="1" si="28"/>
        <v>0</v>
      </c>
      <c r="R81" s="183">
        <f t="shared" ca="1" si="29"/>
        <v>454.44209999999998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454.44209999999998</v>
      </c>
      <c r="H82" s="184">
        <f t="shared" ca="1" si="17"/>
        <v>439.30917799999997</v>
      </c>
      <c r="I82" s="185">
        <f t="shared" ca="1" si="20"/>
        <v>270.68</v>
      </c>
      <c r="J82" s="182">
        <f t="shared" ca="1" si="21"/>
        <v>159.54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439.32000000000005</v>
      </c>
      <c r="N82" s="181">
        <f t="shared" ca="1" si="25"/>
        <v>279.99724034416823</v>
      </c>
      <c r="O82" s="182">
        <f t="shared" ca="1" si="26"/>
        <v>165.03162304015294</v>
      </c>
      <c r="P82" s="182">
        <f t="shared" ca="1" si="27"/>
        <v>9.413236615678775</v>
      </c>
      <c r="Q82" s="182">
        <f t="shared" ca="1" si="28"/>
        <v>0</v>
      </c>
      <c r="R82" s="183">
        <f t="shared" ca="1" si="29"/>
        <v>454.44209999999998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504.44209999999998</v>
      </c>
      <c r="H83" s="184">
        <f t="shared" ca="1" si="17"/>
        <v>487.64417800000001</v>
      </c>
      <c r="I83" s="185">
        <f t="shared" ca="1" si="20"/>
        <v>319.01</v>
      </c>
      <c r="J83" s="182">
        <f t="shared" ca="1" si="21"/>
        <v>159.53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487.64</v>
      </c>
      <c r="N83" s="181">
        <f t="shared" ca="1" si="25"/>
        <v>330.00179296407185</v>
      </c>
      <c r="O83" s="182">
        <f t="shared" ca="1" si="26"/>
        <v>165.02675788081373</v>
      </c>
      <c r="P83" s="182">
        <f t="shared" ca="1" si="27"/>
        <v>9.4135491551144277</v>
      </c>
      <c r="Q83" s="182">
        <f t="shared" ca="1" si="28"/>
        <v>0</v>
      </c>
      <c r="R83" s="183">
        <f t="shared" ca="1" si="29"/>
        <v>504.44209999999998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554.44209999999998</v>
      </c>
      <c r="H84" s="184">
        <f t="shared" ca="1" si="17"/>
        <v>535.97917800000005</v>
      </c>
      <c r="I84" s="185">
        <f t="shared" ca="1" si="20"/>
        <v>367.35</v>
      </c>
      <c r="J84" s="182">
        <f t="shared" ca="1" si="21"/>
        <v>159.54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535.99</v>
      </c>
      <c r="N84" s="181">
        <f t="shared" ca="1" si="25"/>
        <v>379.99646529786003</v>
      </c>
      <c r="O84" s="182">
        <f t="shared" ca="1" si="26"/>
        <v>165.03235626410941</v>
      </c>
      <c r="P84" s="182">
        <f t="shared" ca="1" si="27"/>
        <v>9.4132784380305594</v>
      </c>
      <c r="Q84" s="182">
        <f t="shared" ca="1" si="28"/>
        <v>0</v>
      </c>
      <c r="R84" s="183">
        <f t="shared" ca="1" si="29"/>
        <v>554.44209999999998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604.44209999999998</v>
      </c>
      <c r="H85" s="184">
        <f t="shared" ca="1" si="17"/>
        <v>584.31417799999997</v>
      </c>
      <c r="I85" s="185">
        <f t="shared" ca="1" si="20"/>
        <v>415.68</v>
      </c>
      <c r="J85" s="182">
        <f t="shared" ca="1" si="21"/>
        <v>159.53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584.31000000000006</v>
      </c>
      <c r="N85" s="181">
        <f t="shared" ca="1" si="25"/>
        <v>430.00204023206851</v>
      </c>
      <c r="O85" s="182">
        <f t="shared" ca="1" si="26"/>
        <v>165.02652395646143</v>
      </c>
      <c r="P85" s="182">
        <f t="shared" ca="1" si="27"/>
        <v>9.4135358114699379</v>
      </c>
      <c r="Q85" s="182">
        <f t="shared" ca="1" si="28"/>
        <v>0</v>
      </c>
      <c r="R85" s="183">
        <f t="shared" ca="1" si="29"/>
        <v>604.44209999999987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654.44209999999998</v>
      </c>
      <c r="H86" s="184">
        <f t="shared" ca="1" si="17"/>
        <v>632.64917800000001</v>
      </c>
      <c r="I86" s="185">
        <f t="shared" ca="1" si="20"/>
        <v>464.02</v>
      </c>
      <c r="J86" s="182">
        <f t="shared" ca="1" si="21"/>
        <v>159.54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632.66</v>
      </c>
      <c r="N86" s="181">
        <f t="shared" ca="1" si="25"/>
        <v>479.99592710460598</v>
      </c>
      <c r="O86" s="182">
        <f t="shared" ca="1" si="26"/>
        <v>165.03286541586317</v>
      </c>
      <c r="P86" s="182">
        <f t="shared" ca="1" si="27"/>
        <v>9.4133074795308698</v>
      </c>
      <c r="Q86" s="182">
        <f t="shared" ca="1" si="28"/>
        <v>0</v>
      </c>
      <c r="R86" s="183">
        <f t="shared" ca="1" si="29"/>
        <v>654.44209999999998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663.91018399999996</v>
      </c>
      <c r="I87" s="185">
        <f t="shared" ca="1" si="20"/>
        <v>495.28</v>
      </c>
      <c r="J87" s="182">
        <f t="shared" ca="1" si="21"/>
        <v>159.53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663.91</v>
      </c>
      <c r="N87" s="181">
        <f t="shared" ca="1" si="25"/>
        <v>512.34109608675863</v>
      </c>
      <c r="O87" s="182">
        <f t="shared" ca="1" si="26"/>
        <v>165.02538979712614</v>
      </c>
      <c r="P87" s="182">
        <f t="shared" ca="1" si="27"/>
        <v>9.4134711161151365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663.91018399999996</v>
      </c>
      <c r="I88" s="185">
        <f t="shared" ca="1" si="20"/>
        <v>495.28</v>
      </c>
      <c r="J88" s="182">
        <f t="shared" ca="1" si="21"/>
        <v>159.53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663.91</v>
      </c>
      <c r="N88" s="181">
        <f t="shared" ca="1" si="25"/>
        <v>512.34109608675863</v>
      </c>
      <c r="O88" s="182">
        <f t="shared" ca="1" si="26"/>
        <v>165.02538979712614</v>
      </c>
      <c r="P88" s="182">
        <f t="shared" ca="1" si="27"/>
        <v>9.4134711161151365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663.91018399999996</v>
      </c>
      <c r="I89" s="185">
        <f t="shared" ca="1" si="20"/>
        <v>495.28</v>
      </c>
      <c r="J89" s="182">
        <f t="shared" ca="1" si="21"/>
        <v>159.53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663.91</v>
      </c>
      <c r="N89" s="181">
        <f t="shared" ca="1" si="25"/>
        <v>512.34109608675863</v>
      </c>
      <c r="O89" s="182">
        <f t="shared" ca="1" si="26"/>
        <v>165.02538979712614</v>
      </c>
      <c r="P89" s="182">
        <f t="shared" ca="1" si="27"/>
        <v>9.4134711161151365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663.91018399999996</v>
      </c>
      <c r="I90" s="185">
        <f t="shared" ca="1" si="20"/>
        <v>495.28</v>
      </c>
      <c r="J90" s="182">
        <f t="shared" ca="1" si="21"/>
        <v>159.53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663.91</v>
      </c>
      <c r="N90" s="181">
        <f t="shared" ca="1" si="25"/>
        <v>512.34109608675863</v>
      </c>
      <c r="O90" s="182">
        <f t="shared" ca="1" si="26"/>
        <v>165.02538979712614</v>
      </c>
      <c r="P90" s="182">
        <f t="shared" ca="1" si="27"/>
        <v>9.4134711161151365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663.91018399999996</v>
      </c>
      <c r="I91" s="185">
        <f t="shared" ca="1" si="20"/>
        <v>495.28</v>
      </c>
      <c r="J91" s="182">
        <f t="shared" ca="1" si="21"/>
        <v>159.53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663.91</v>
      </c>
      <c r="N91" s="181">
        <f t="shared" ca="1" si="25"/>
        <v>512.34109608675863</v>
      </c>
      <c r="O91" s="182">
        <f t="shared" ca="1" si="26"/>
        <v>165.02538979712614</v>
      </c>
      <c r="P91" s="182">
        <f t="shared" ca="1" si="27"/>
        <v>9.4134711161151365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663.91018399999996</v>
      </c>
      <c r="I92" s="185">
        <f t="shared" ca="1" si="20"/>
        <v>495.28</v>
      </c>
      <c r="J92" s="182">
        <f t="shared" ca="1" si="21"/>
        <v>159.53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663.91</v>
      </c>
      <c r="N92" s="181">
        <f t="shared" ca="1" si="25"/>
        <v>512.34109608675863</v>
      </c>
      <c r="O92" s="182">
        <f t="shared" ca="1" si="26"/>
        <v>165.02538979712614</v>
      </c>
      <c r="P92" s="182">
        <f t="shared" ca="1" si="27"/>
        <v>9.4134711161151365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663.91018399999996</v>
      </c>
      <c r="I93" s="185">
        <f t="shared" ca="1" si="20"/>
        <v>495.28</v>
      </c>
      <c r="J93" s="182">
        <f t="shared" ca="1" si="21"/>
        <v>159.53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663.91</v>
      </c>
      <c r="N93" s="181">
        <f t="shared" ca="1" si="25"/>
        <v>512.34109608675863</v>
      </c>
      <c r="O93" s="182">
        <f t="shared" ca="1" si="26"/>
        <v>165.02538979712614</v>
      </c>
      <c r="P93" s="182">
        <f t="shared" ca="1" si="27"/>
        <v>9.4134711161151365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663.91018399999996</v>
      </c>
      <c r="I94" s="185">
        <f t="shared" ca="1" si="20"/>
        <v>495.28</v>
      </c>
      <c r="J94" s="182">
        <f t="shared" ca="1" si="21"/>
        <v>159.53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663.91</v>
      </c>
      <c r="N94" s="181">
        <f t="shared" ca="1" si="25"/>
        <v>512.34109608675863</v>
      </c>
      <c r="O94" s="182">
        <f t="shared" ca="1" si="26"/>
        <v>165.02538979712614</v>
      </c>
      <c r="P94" s="182">
        <f t="shared" ca="1" si="27"/>
        <v>9.4134711161151365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663.91018399999996</v>
      </c>
      <c r="I95" s="185">
        <f t="shared" ca="1" si="20"/>
        <v>495.28</v>
      </c>
      <c r="J95" s="182">
        <f t="shared" ca="1" si="21"/>
        <v>159.53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663.91</v>
      </c>
      <c r="N95" s="181">
        <f t="shared" ca="1" si="25"/>
        <v>512.34109608675863</v>
      </c>
      <c r="O95" s="182">
        <f t="shared" ca="1" si="26"/>
        <v>165.02538979712614</v>
      </c>
      <c r="P95" s="182">
        <f t="shared" ca="1" si="27"/>
        <v>9.4134711161151365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663.91018399999996</v>
      </c>
      <c r="I96" s="185">
        <f t="shared" ca="1" si="20"/>
        <v>495.28</v>
      </c>
      <c r="J96" s="182">
        <f t="shared" ca="1" si="21"/>
        <v>159.53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663.91</v>
      </c>
      <c r="N96" s="181">
        <f t="shared" ca="1" si="25"/>
        <v>512.34109608675863</v>
      </c>
      <c r="O96" s="182">
        <f t="shared" ca="1" si="26"/>
        <v>165.02538979712614</v>
      </c>
      <c r="P96" s="182">
        <f t="shared" ca="1" si="27"/>
        <v>9.4134711161151365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663.91018399999996</v>
      </c>
      <c r="I97" s="185">
        <f t="shared" ca="1" si="20"/>
        <v>495.28</v>
      </c>
      <c r="J97" s="182">
        <f t="shared" ca="1" si="21"/>
        <v>159.53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663.91</v>
      </c>
      <c r="N97" s="181">
        <f t="shared" ca="1" si="25"/>
        <v>512.34109608675863</v>
      </c>
      <c r="O97" s="182">
        <f t="shared" ca="1" si="26"/>
        <v>165.02538979712614</v>
      </c>
      <c r="P97" s="182">
        <f t="shared" ca="1" si="27"/>
        <v>9.4134711161151365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663.91018399999996</v>
      </c>
      <c r="I98" s="190">
        <f t="shared" ca="1" si="20"/>
        <v>495.28</v>
      </c>
      <c r="J98" s="187">
        <f t="shared" ca="1" si="21"/>
        <v>159.53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663.91</v>
      </c>
      <c r="N98" s="186">
        <f t="shared" ca="1" si="25"/>
        <v>512.34109608675863</v>
      </c>
      <c r="O98" s="187">
        <f t="shared" ca="1" si="26"/>
        <v>165.02538979712614</v>
      </c>
      <c r="P98" s="187">
        <f t="shared" ca="1" si="27"/>
        <v>9.4134711161151365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11.673699138249997</v>
      </c>
      <c r="H99" s="59">
        <f t="shared" ca="1" si="30"/>
        <v>11.284964959750001</v>
      </c>
      <c r="I99" s="173">
        <f t="shared" ca="1" si="30"/>
        <v>7.7523049999999936</v>
      </c>
      <c r="J99" s="54">
        <f t="shared" ca="1" si="30"/>
        <v>3.3142200000000051</v>
      </c>
      <c r="K99" s="54">
        <f t="shared" ca="1" si="30"/>
        <v>0.21850250000000035</v>
      </c>
      <c r="L99" s="54">
        <f t="shared" ca="1" si="30"/>
        <v>0</v>
      </c>
      <c r="M99" s="55">
        <f t="shared" ca="1" si="30"/>
        <v>11.285027500000011</v>
      </c>
      <c r="N99" s="56">
        <f t="shared" ca="1" si="30"/>
        <v>8.0193045421918221</v>
      </c>
      <c r="O99" s="54">
        <f t="shared" ca="1" si="30"/>
        <v>3.4283667857496547</v>
      </c>
      <c r="P99" s="54">
        <f t="shared" ca="1" si="30"/>
        <v>0.22602781030853025</v>
      </c>
      <c r="Q99" s="54">
        <f t="shared" ca="1" si="30"/>
        <v>0</v>
      </c>
      <c r="R99" s="55">
        <f t="shared" ca="1" si="30"/>
        <v>11.673699138249997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45176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45176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45176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2023-09-11T09:07:31Z</dcterms:modified>
</cp:coreProperties>
</file>